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johanwedin/Downloads/"/>
    </mc:Choice>
  </mc:AlternateContent>
  <xr:revisionPtr revIDLastSave="0" documentId="8_{5F2E11CE-E67A-514B-B051-F397D1256278}" xr6:coauthVersionLast="47" xr6:coauthVersionMax="47" xr10:uidLastSave="{00000000-0000-0000-0000-000000000000}"/>
  <bookViews>
    <workbookView xWindow="0" yWindow="760" windowWidth="19420" windowHeight="10420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E6" i="2"/>
  <c r="E5" i="2"/>
  <c r="E4" i="2"/>
  <c r="E3" i="2"/>
  <c r="D7" i="2"/>
  <c r="D6" i="2"/>
  <c r="D5" i="2"/>
  <c r="D4" i="2"/>
  <c r="D3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<sst xmlns="http://schemas.openxmlformats.org/spreadsheetml/2006/main" count="22" uniqueCount="20">
  <si>
    <t>header</t>
  </si>
  <si>
    <t>width=10%;decimals=1</t>
  </si>
  <si>
    <t>MSEK</t>
  </si>
  <si>
    <t>31 dec
2021</t>
  </si>
  <si>
    <t>SEK millions</t>
  </si>
  <si>
    <t>31 Dec
2021</t>
  </si>
  <si>
    <t>Kassa</t>
  </si>
  <si>
    <t>Skulder till kreditinstitut</t>
  </si>
  <si>
    <t>Leasingrelaterade skulder</t>
  </si>
  <si>
    <t>Cash and cash equivalents</t>
  </si>
  <si>
    <t>Liabilities to credit institutions</t>
  </si>
  <si>
    <t>Lease-related liabilities</t>
  </si>
  <si>
    <t>Nettokassa (+) / skuld (-)</t>
  </si>
  <si>
    <t>Net cash (+) / net liabilities (-)</t>
  </si>
  <si>
    <t>Övriga räntebärande fordringar</t>
  </si>
  <si>
    <t>Other interest carrying assets</t>
  </si>
  <si>
    <t>30 sep
2022</t>
  </si>
  <si>
    <t>30 sep
2021</t>
  </si>
  <si>
    <t>30 Sep
2022</t>
  </si>
  <si>
    <t>30 Sep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</si>
</sst>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165" fontId="5" fillId="0" borderId="0" xfId="1" applyNumberFormat="1" applyFont="1" applyAlignment="1">
      <alignment horizontal="right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/>
    </xf>
    <xf numFmtId="164" fontId="4" fillId="0" borderId="0" xfId="0" applyNumberFormat="1" applyFont="1" applyFill="1" applyBorder="1" applyAlignment="1">
      <alignment horizontal="right" vertical="center" wrapText="1"/>
    </xf>
    <xf numFmtId="165" fontId="4" fillId="2" borderId="0" xfId="1" applyNumberFormat="1" applyFont="1" applyFill="1" applyBorder="1" applyAlignment="1">
      <alignment horizontal="right"/>
    </xf>
    <xf numFmtId="3" fontId="5" fillId="2" borderId="0" xfId="1" applyNumberFormat="1" applyFont="1" applyFill="1" applyAlignment="1">
      <alignment horizontal="right"/>
    </xf>
    <xf numFmtId="0" fontId="5" fillId="0" borderId="0" xfId="1" applyFont="1" applyFill="1"/>
    <xf numFmtId="49" fontId="0" fillId="2" borderId="0" xfId="0" quotePrefix="1" applyNumberFormat="1" applyFill="1" applyAlignment="1">
      <alignment horizontal="right" wrapText="1"/>
    </xf>
    <xf numFmtId="0" fontId="0" fillId="0" borderId="0" xfId="0" quotePrefix="1" applyAlignment="1">
      <alignment horizontal="right" wrapText="1"/>
    </xf>
    <xf numFmtId="0" fontId="4" fillId="0" borderId="0" xfId="1" applyFont="1"/>
    <xf numFmtId="0" fontId="5" fillId="0" borderId="1" xfId="1" applyFont="1" applyBorder="1"/>
    <xf numFmtId="3" fontId="5" fillId="2" borderId="1" xfId="1" applyNumberFormat="1" applyFont="1" applyFill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6" fillId="0" borderId="0" xfId="1" applyFont="1"/>
    <xf numFmtId="0" fontId="6" fillId="0" borderId="0" xfId="1" applyFont="1" applyAlignment="1">
      <alignment horizontal="right"/>
    </xf>
    <xf numFmtId="165" fontId="6" fillId="0" borderId="0" xfId="1" applyNumberFormat="1" applyFont="1" applyAlignment="1">
      <alignment horizontal="right"/>
    </xf>
    <xf numFmtId="165" fontId="6" fillId="2" borderId="2" xfId="1" applyNumberFormat="1" applyFont="1" applyFill="1" applyBorder="1" applyAlignment="1">
      <alignment horizontal="right"/>
    </xf>
    <xf numFmtId="3" fontId="6" fillId="2" borderId="0" xfId="1" applyNumberFormat="1" applyFont="1" applyFill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5" fillId="2" borderId="0" xfId="1" applyNumberFormat="1" applyFont="1" applyFill="1" applyAlignment="1">
      <alignment horizontal="right"/>
    </xf>
    <xf numFmtId="165" fontId="5" fillId="2" borderId="1" xfId="1" applyNumberFormat="1" applyFont="1" applyFill="1" applyBorder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/Finance%20Group/D&#197;/2022/Q3%202022/Underlag%20till%20%20Del&#229;rsrapport%20i%202022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1"/>
      <sheetName val="FS data"/>
      <sheetName val="parent data22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>
        <row r="19">
          <cell r="B19">
            <v>39.323053282152671</v>
          </cell>
        </row>
      </sheetData>
      <sheetData sheetId="3"/>
      <sheetData sheetId="4"/>
      <sheetData sheetId="5">
        <row r="50">
          <cell r="C50">
            <v>211.58321313994199</v>
          </cell>
        </row>
        <row r="118">
          <cell r="L118">
            <v>39.400205694215998</v>
          </cell>
          <cell r="M118">
            <v>35.712733046879997</v>
          </cell>
          <cell r="N118">
            <v>38.182538659324997</v>
          </cell>
        </row>
        <row r="119">
          <cell r="L119">
            <v>-107.630831791435</v>
          </cell>
          <cell r="M119">
            <v>-32.539264975365981</v>
          </cell>
          <cell r="N119">
            <v>-28.269859830980003</v>
          </cell>
        </row>
        <row r="120">
          <cell r="L120">
            <v>-20.135540341179997</v>
          </cell>
          <cell r="M120">
            <v>-30.581292773187997</v>
          </cell>
          <cell r="N120">
            <v>-27.6316012564</v>
          </cell>
        </row>
        <row r="121">
          <cell r="L121">
            <v>14.701168310000014</v>
          </cell>
          <cell r="M121">
            <v>20.886949580189992</v>
          </cell>
          <cell r="N121">
            <v>16.975441369186015</v>
          </cell>
        </row>
        <row r="122">
          <cell r="L122">
            <v>-73.664998128398992</v>
          </cell>
          <cell r="M122">
            <v>-6.5208751214839893</v>
          </cell>
          <cell r="N122">
            <v>-0.74348105886899063</v>
          </cell>
        </row>
      </sheetData>
      <sheetData sheetId="6"/>
      <sheetData sheetId="7"/>
      <sheetData sheetId="8"/>
      <sheetData sheetId="9">
        <row r="4">
          <cell r="B4">
            <v>277.51817382639996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E7"/>
  <sheetViews>
    <sheetView tabSelected="1" workbookViewId="0">
      <selection activeCell="G5" sqref="G5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3" width="12" style="7" customWidth="1"/>
    <col min="4" max="5" width="12.5" style="2"/>
    <col min="6" max="16384" width="12.5" style="1"/>
  </cols>
  <sheetData>
    <row r="2" spans="2:5" ht="30" x14ac:dyDescent="0.2">
      <c r="B2" s="4" t="s">
        <v>2</v>
      </c>
      <c r="C2" s="12" t="s">
        <v>16</v>
      </c>
      <c r="D2" s="13" t="s">
        <v>17</v>
      </c>
      <c r="E2" s="13" t="s">
        <v>3</v>
      </c>
    </row>
    <row r="3" spans="2:5" x14ac:dyDescent="0.2">
      <c r="B3" s="4" t="s">
        <v>6</v>
      </c>
      <c r="C3" s="9">
        <f>'[1]Gp FS'!L118</f>
        <v>39.400205694215998</v>
      </c>
      <c r="D3" s="6">
        <f>'[1]Gp FS'!M118</f>
        <v>35.712733046879997</v>
      </c>
      <c r="E3" s="6">
        <f>'[1]Gp FS'!N118</f>
        <v>38.182538659324997</v>
      </c>
    </row>
    <row r="4" spans="2:5" x14ac:dyDescent="0.2">
      <c r="B4" s="1" t="s">
        <v>7</v>
      </c>
      <c r="C4" s="24">
        <f>'[1]Gp FS'!L119</f>
        <v>-107.630831791435</v>
      </c>
      <c r="D4" s="3">
        <f>'[1]Gp FS'!M119</f>
        <v>-32.539264975365981</v>
      </c>
      <c r="E4" s="3">
        <f>'[1]Gp FS'!N119</f>
        <v>-28.269859830980003</v>
      </c>
    </row>
    <row r="5" spans="2:5" x14ac:dyDescent="0.2">
      <c r="B5" s="1" t="s">
        <v>8</v>
      </c>
      <c r="C5" s="24">
        <f>'[1]Gp FS'!L120</f>
        <v>-20.135540341179997</v>
      </c>
      <c r="D5" s="3">
        <f>'[1]Gp FS'!M120</f>
        <v>-30.581292773187997</v>
      </c>
      <c r="E5" s="3">
        <f>'[1]Gp FS'!N120</f>
        <v>-27.6316012564</v>
      </c>
    </row>
    <row r="6" spans="2:5" x14ac:dyDescent="0.2">
      <c r="B6" s="15" t="s">
        <v>14</v>
      </c>
      <c r="C6" s="25">
        <f>'[1]Gp FS'!L121</f>
        <v>14.701168310000014</v>
      </c>
      <c r="D6" s="23">
        <f>'[1]Gp FS'!M121</f>
        <v>20.886949580189992</v>
      </c>
      <c r="E6" s="23">
        <f>'[1]Gp FS'!N121</f>
        <v>16.975441369186015</v>
      </c>
    </row>
    <row r="7" spans="2:5" x14ac:dyDescent="0.2">
      <c r="B7" s="18" t="s">
        <v>12</v>
      </c>
      <c r="C7" s="21">
        <f>'[1]Gp FS'!L122</f>
        <v>-73.664998128398992</v>
      </c>
      <c r="D7" s="20">
        <f>'[1]Gp FS'!M122</f>
        <v>-6.5208751214839893</v>
      </c>
      <c r="E7" s="20">
        <f>'[1]Gp FS'!N122</f>
        <v>-0.74348105886899063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F7"/>
  <sheetViews>
    <sheetView workbookViewId="0">
      <selection activeCell="D3" sqref="D3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3" width="12" style="7" customWidth="1"/>
    <col min="4" max="5" width="12.5" style="2"/>
    <col min="6" max="16384" width="12.5" style="1"/>
  </cols>
  <sheetData>
    <row r="2" spans="2:6" ht="30" x14ac:dyDescent="0.2">
      <c r="B2" s="14" t="s">
        <v>4</v>
      </c>
      <c r="C2" s="12" t="s">
        <v>18</v>
      </c>
      <c r="D2" s="13" t="s">
        <v>19</v>
      </c>
      <c r="E2" s="13" t="s">
        <v>5</v>
      </c>
      <c r="F2" s="11"/>
    </row>
    <row r="3" spans="2:6" x14ac:dyDescent="0.2">
      <c r="B3" s="4" t="s">
        <v>9</v>
      </c>
      <c r="C3" s="9"/>
      <c r="D3" s="8"/>
      <c r="E3" s="8"/>
    </row>
    <row r="4" spans="2:6" x14ac:dyDescent="0.2">
      <c r="B4" s="1" t="s">
        <v>10</v>
      </c>
      <c r="C4" s="10"/>
    </row>
    <row r="5" spans="2:6" x14ac:dyDescent="0.2">
      <c r="B5" s="1" t="s">
        <v>11</v>
      </c>
      <c r="C5" s="10"/>
    </row>
    <row r="6" spans="2:6" x14ac:dyDescent="0.2">
      <c r="B6" s="15" t="s">
        <v>15</v>
      </c>
      <c r="C6" s="16"/>
      <c r="D6" s="17"/>
      <c r="E6" s="17"/>
    </row>
    <row r="7" spans="2:6" x14ac:dyDescent="0.2">
      <c r="B7" s="18" t="s">
        <v>13</v>
      </c>
      <c r="C7" s="22"/>
      <c r="D7" s="19"/>
      <c r="E7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E2"/>
  <sheetViews>
    <sheetView workbookViewId="0">
      <selection activeCell="E1" sqref="E1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3" width="6.5" style="2" customWidth="1"/>
    <col min="4" max="4" width="12.5" style="2"/>
    <col min="5" max="16384" width="12.5" style="1"/>
  </cols>
  <sheetData>
    <row r="1" spans="1:5" x14ac:dyDescent="0.2">
      <c r="C1" s="2" t="s">
        <v>1</v>
      </c>
      <c r="D1" s="2" t="s">
        <v>1</v>
      </c>
      <c r="E1" s="2" t="s">
        <v>1</v>
      </c>
    </row>
    <row r="2" spans="1:5" x14ac:dyDescent="0.2">
      <c r="A2" s="1" t="s">
        <v>0</v>
      </c>
      <c r="B2" s="4"/>
      <c r="C2" s="5"/>
      <c r="D2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Microsoft Office User</cp:lastModifiedBy>
  <dcterms:created xsi:type="dcterms:W3CDTF">2020-11-09T10:37:37Z</dcterms:created>
  <dcterms:modified xsi:type="dcterms:W3CDTF">2022-10-28T11:35:20Z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