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\\10093srfnfs02.boulead.com\finance$\Finance Group\DÅ\2023\Q223\Umbraco\Tabeller\"/>
    </mc:Choice>
  </mc:AlternateContent>
  <xr:revisionPtr revIDLastSave="0" documentId="13_ncr:1_{906E4B12-F749-4CB3-9C00-810C53C57B61}" xr6:coauthVersionLast="47" xr6:coauthVersionMax="47" xr10:uidLastSave="{00000000-0000-0000-0000-000000000000}"/>
  <bookViews>
    <workbookView xWindow="-110" yWindow="-110" windowWidth="19420" windowHeight="10420" xr2:uid="{61EDCB84-EAA6-4B2B-A42B-BA8A1F056A35}"/>
  </bookViews>
  <sheets>
    <sheet name="SV" sheetId="1" r:id="rId1"/>
    <sheet name="EN" sheetId="2" r:id="rId2"/>
    <sheet name="Format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1" l="1"/>
  <c r="H15" i="1"/>
  <c r="H14" i="1"/>
  <c r="H13" i="1"/>
  <c r="H12" i="1"/>
  <c r="H9" i="1"/>
  <c r="H8" i="1"/>
  <c r="H7" i="1"/>
  <c r="H6" i="1"/>
  <c r="H5" i="1"/>
  <c r="H4" i="1"/>
  <c r="H3" i="1"/>
  <c r="G16" i="1"/>
  <c r="G15" i="1"/>
  <c r="G14" i="1"/>
  <c r="G13" i="1"/>
  <c r="G12" i="1"/>
  <c r="G9" i="1"/>
  <c r="G8" i="1"/>
  <c r="G7" i="1"/>
  <c r="G6" i="1"/>
  <c r="G5" i="1"/>
  <c r="G4" i="1"/>
  <c r="G3" i="1"/>
  <c r="F16" i="1"/>
  <c r="F15" i="1"/>
  <c r="F14" i="1"/>
  <c r="F13" i="1"/>
  <c r="F12" i="1"/>
  <c r="F9" i="1"/>
  <c r="F8" i="1"/>
  <c r="F7" i="1"/>
  <c r="F6" i="1"/>
  <c r="F5" i="1"/>
  <c r="F4" i="1"/>
  <c r="F3" i="1"/>
  <c r="K9" i="1"/>
  <c r="J9" i="1"/>
  <c r="K8" i="1"/>
  <c r="J8" i="1"/>
  <c r="K7" i="1"/>
  <c r="J7" i="1"/>
  <c r="K6" i="1"/>
  <c r="J6" i="1"/>
  <c r="K5" i="1"/>
  <c r="J5" i="1"/>
  <c r="K4" i="1"/>
  <c r="J4" i="1"/>
  <c r="K3" i="1"/>
  <c r="J3" i="1"/>
  <c r="J16" i="1"/>
  <c r="I16" i="1"/>
  <c r="J15" i="1"/>
  <c r="I15" i="1"/>
  <c r="J14" i="1"/>
  <c r="I14" i="1"/>
  <c r="J13" i="1"/>
  <c r="I13" i="1"/>
  <c r="J12" i="1"/>
  <c r="I12" i="1"/>
  <c r="I9" i="1"/>
  <c r="I8" i="1"/>
  <c r="I7" i="1"/>
  <c r="I6" i="1"/>
  <c r="I5" i="1"/>
  <c r="I4" i="1"/>
  <c r="I3" i="1"/>
  <c r="E16" i="1"/>
  <c r="D16" i="1"/>
  <c r="C16" i="1"/>
  <c r="E15" i="1"/>
  <c r="D15" i="1"/>
  <c r="C15" i="1"/>
  <c r="E14" i="1"/>
  <c r="D14" i="1"/>
  <c r="C14" i="1"/>
  <c r="E13" i="1"/>
  <c r="D13" i="1"/>
  <c r="C13" i="1"/>
  <c r="E12" i="1"/>
  <c r="D12" i="1"/>
  <c r="C12" i="1"/>
  <c r="E9" i="1"/>
  <c r="D9" i="1"/>
  <c r="C9" i="1"/>
  <c r="E8" i="1"/>
  <c r="D8" i="1"/>
  <c r="C8" i="1"/>
  <c r="E7" i="1"/>
  <c r="D7" i="1"/>
  <c r="C7" i="1"/>
  <c r="E6" i="1"/>
  <c r="D6" i="1"/>
  <c r="C6" i="1"/>
  <c r="E5" i="1"/>
  <c r="D5" i="1"/>
  <c r="C5" i="1"/>
  <c r="E4" i="1"/>
  <c r="D4" i="1"/>
  <c r="C4" i="1"/>
  <c r="E3" i="1"/>
  <c r="D3" i="1"/>
  <c r="C3" i="1"/>
  <c r="K15" i="1"/>
  <c r="K14" i="1"/>
  <c r="K13" i="1"/>
  <c r="K12" i="1"/>
  <c r="K16" i="1"/>
</calcChain>
</file>

<file path=xl/sharedStrings.xml><?xml version="1.0" encoding="utf-8"?>
<sst xmlns="http://schemas.openxmlformats.org/spreadsheetml/2006/main" count="102" uniqueCount="43">
  <si>
    <t>header</t>
  </si>
  <si>
    <t>Nettoomsättning per region, MSEK</t>
  </si>
  <si>
    <t>Nettoomsättning per produkt, MSEK</t>
  </si>
  <si>
    <t>USA</t>
  </si>
  <si>
    <t>Asien</t>
  </si>
  <si>
    <t>Östeuropa</t>
  </si>
  <si>
    <t>Latinamerika</t>
  </si>
  <si>
    <t>Västeuropa</t>
  </si>
  <si>
    <t>Afrika / Mellanöstern</t>
  </si>
  <si>
    <t>Summa</t>
  </si>
  <si>
    <t>Instrument</t>
  </si>
  <si>
    <t>Förbrukningsvaror egna instrument</t>
  </si>
  <si>
    <t>Förbrukningsvaror OEM och CDS-Brand</t>
  </si>
  <si>
    <t>Övrigt</t>
  </si>
  <si>
    <t>width=9%; decimals=1</t>
  </si>
  <si>
    <t>percentage</t>
  </si>
  <si>
    <t>förändr.</t>
  </si>
  <si>
    <t>Net sales by region, SEK million</t>
  </si>
  <si>
    <t>Asia</t>
  </si>
  <si>
    <t>Eastern Europe</t>
  </si>
  <si>
    <t>Latin America</t>
  </si>
  <si>
    <t>Western Europe</t>
  </si>
  <si>
    <t>Africa/Middle East</t>
  </si>
  <si>
    <t>Total</t>
  </si>
  <si>
    <t>Net sales by product, SEK million</t>
  </si>
  <si>
    <t>Instruments</t>
  </si>
  <si>
    <t>Consumables, own instruments</t>
  </si>
  <si>
    <t>Consumables, OEM and CDS brand</t>
  </si>
  <si>
    <t>Other</t>
  </si>
  <si>
    <t>width=9%; decimals=0</t>
  </si>
  <si>
    <t>change</t>
  </si>
  <si>
    <t>apr-jun
2023</t>
  </si>
  <si>
    <t>apr-jun
2022</t>
  </si>
  <si>
    <t>jul 22 - jun
23</t>
  </si>
  <si>
    <t>jul 21 - jun
22</t>
  </si>
  <si>
    <t>jan - jun
2023</t>
  </si>
  <si>
    <t>jan - jun
2022</t>
  </si>
  <si>
    <t>Apr-Jun
2023</t>
  </si>
  <si>
    <t>Apr-Jun
2022</t>
  </si>
  <si>
    <t>Jul 22 - Jun
23</t>
  </si>
  <si>
    <t>Jul 21 - Jun
22</t>
  </si>
  <si>
    <t>Jan-Jun
2023</t>
  </si>
  <si>
    <t>Jan-Jun
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</si>
</sst>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Lato"/>
      <family val="2"/>
      <scheme val="minor"/>
    </font>
    <font>
      <sz val="11"/>
      <color theme="1"/>
      <name val="Lato"/>
      <family val="2"/>
      <scheme val="minor"/>
    </font>
    <font>
      <sz val="10"/>
      <name val="Arial"/>
      <family val="2"/>
    </font>
    <font>
      <sz val="11"/>
      <name val="Lato"/>
      <family val="2"/>
      <scheme val="minor"/>
    </font>
    <font>
      <b/>
      <sz val="11"/>
      <color theme="1"/>
      <name val="Lato"/>
      <family val="2"/>
      <scheme val="minor"/>
    </font>
    <font>
      <b/>
      <sz val="11"/>
      <color theme="1"/>
      <name val="Lato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0" borderId="1" xfId="0" quotePrefix="1" applyBorder="1" applyAlignment="1">
      <alignment horizontal="right" wrapText="1"/>
    </xf>
    <xf numFmtId="164" fontId="2" fillId="2" borderId="0" xfId="0" applyNumberFormat="1" applyFont="1" applyFill="1" applyAlignment="1">
      <alignment horizontal="right"/>
    </xf>
    <xf numFmtId="164" fontId="2" fillId="2" borderId="0" xfId="0" applyNumberFormat="1" applyFont="1" applyFill="1" applyAlignment="1">
      <alignment horizontal="right" vertical="justify" wrapText="1"/>
    </xf>
    <xf numFmtId="164" fontId="2" fillId="2" borderId="0" xfId="1" applyNumberFormat="1" applyFont="1" applyFill="1" applyBorder="1" applyAlignment="1">
      <alignment horizontal="right" vertical="justify" wrapText="1"/>
    </xf>
    <xf numFmtId="164" fontId="2" fillId="0" borderId="0" xfId="0" applyNumberFormat="1" applyFont="1" applyFill="1" applyAlignment="1">
      <alignment horizontal="right"/>
    </xf>
    <xf numFmtId="164" fontId="2" fillId="0" borderId="0" xfId="0" applyNumberFormat="1" applyFont="1" applyFill="1" applyAlignment="1">
      <alignment horizontal="right" vertical="justify" wrapText="1"/>
    </xf>
    <xf numFmtId="164" fontId="2" fillId="0" borderId="0" xfId="1" applyNumberFormat="1" applyFont="1" applyFill="1" applyBorder="1" applyAlignment="1">
      <alignment horizontal="right" vertical="justify" wrapText="1"/>
    </xf>
    <xf numFmtId="164" fontId="0" fillId="0" borderId="0" xfId="0" applyNumberFormat="1"/>
    <xf numFmtId="9" fontId="0" fillId="0" borderId="0" xfId="0" applyNumberFormat="1"/>
    <xf numFmtId="9" fontId="2" fillId="0" borderId="0" xfId="1" applyFont="1" applyFill="1" applyBorder="1" applyAlignment="1">
      <alignment horizontal="right"/>
    </xf>
    <xf numFmtId="9" fontId="2" fillId="0" borderId="0" xfId="0" applyNumberFormat="1" applyFont="1" applyFill="1" applyAlignment="1">
      <alignment horizontal="right" vertical="justify" wrapText="1"/>
    </xf>
    <xf numFmtId="9" fontId="2" fillId="0" borderId="0" xfId="1" applyFont="1" applyFill="1" applyBorder="1" applyAlignment="1">
      <alignment horizontal="right" vertical="justify" wrapText="1"/>
    </xf>
    <xf numFmtId="0" fontId="3" fillId="0" borderId="0" xfId="0" applyFont="1" applyFill="1" applyBorder="1"/>
    <xf numFmtId="0" fontId="3" fillId="0" borderId="0" xfId="0" quotePrefix="1" applyFont="1" applyFill="1" applyBorder="1" applyAlignment="1">
      <alignment horizontal="right" wrapText="1"/>
    </xf>
    <xf numFmtId="164" fontId="2" fillId="0" borderId="0" xfId="0" applyNumberFormat="1" applyFont="1" applyFill="1" applyBorder="1" applyAlignment="1">
      <alignment horizontal="right"/>
    </xf>
    <xf numFmtId="164" fontId="3" fillId="0" borderId="0" xfId="0" applyNumberFormat="1" applyFont="1" applyFill="1" applyBorder="1"/>
    <xf numFmtId="164" fontId="2" fillId="0" borderId="0" xfId="0" applyNumberFormat="1" applyFont="1" applyFill="1" applyBorder="1" applyAlignment="1">
      <alignment horizontal="right" vertical="justify" wrapText="1"/>
    </xf>
    <xf numFmtId="164" fontId="0" fillId="2" borderId="0" xfId="0" applyNumberFormat="1" applyFill="1"/>
    <xf numFmtId="0" fontId="4" fillId="0" borderId="0" xfId="0" applyFont="1"/>
    <xf numFmtId="164" fontId="4" fillId="2" borderId="0" xfId="0" applyNumberFormat="1" applyFont="1" applyFill="1"/>
    <xf numFmtId="164" fontId="4" fillId="0" borderId="0" xfId="0" applyNumberFormat="1" applyFont="1"/>
    <xf numFmtId="9" fontId="4" fillId="0" borderId="0" xfId="0" applyNumberFormat="1" applyFont="1"/>
    <xf numFmtId="0" fontId="5" fillId="0" borderId="0" xfId="0" applyFont="1"/>
    <xf numFmtId="164" fontId="6" fillId="2" borderId="0" xfId="0" applyNumberFormat="1" applyFont="1" applyFill="1" applyAlignment="1">
      <alignment horizontal="right" vertical="justify" wrapText="1"/>
    </xf>
    <xf numFmtId="164" fontId="6" fillId="0" borderId="0" xfId="0" applyNumberFormat="1" applyFont="1" applyFill="1" applyAlignment="1">
      <alignment horizontal="right" vertical="justify" wrapText="1"/>
    </xf>
    <xf numFmtId="9" fontId="6" fillId="0" borderId="0" xfId="0" applyNumberFormat="1" applyFont="1" applyFill="1" applyAlignment="1">
      <alignment horizontal="right" vertical="justify" wrapText="1"/>
    </xf>
    <xf numFmtId="164" fontId="2" fillId="2" borderId="1" xfId="0" applyNumberFormat="1" applyFont="1" applyFill="1" applyBorder="1" applyAlignment="1">
      <alignment horizontal="right" vertical="justify" wrapText="1"/>
    </xf>
    <xf numFmtId="164" fontId="2" fillId="0" borderId="1" xfId="0" applyNumberFormat="1" applyFont="1" applyFill="1" applyBorder="1" applyAlignment="1">
      <alignment horizontal="right" vertical="justify" wrapText="1"/>
    </xf>
    <xf numFmtId="9" fontId="2" fillId="0" borderId="1" xfId="0" applyNumberFormat="1" applyFont="1" applyFill="1" applyBorder="1" applyAlignment="1">
      <alignment horizontal="right" vertical="justify" wrapText="1"/>
    </xf>
    <xf numFmtId="164" fontId="0" fillId="0" borderId="1" xfId="0" applyNumberFormat="1" applyBorder="1"/>
    <xf numFmtId="9" fontId="0" fillId="0" borderId="1" xfId="0" applyNumberFormat="1" applyBorder="1"/>
    <xf numFmtId="164" fontId="0" fillId="2" borderId="1" xfId="0" applyNumberFormat="1" applyFill="1" applyBorder="1"/>
    <xf numFmtId="0" fontId="3" fillId="0" borderId="1" xfId="0" quotePrefix="1" applyFont="1" applyBorder="1" applyAlignment="1">
      <alignment horizontal="right" wrapText="1"/>
    </xf>
    <xf numFmtId="164" fontId="7" fillId="2" borderId="0" xfId="0" applyNumberFormat="1" applyFont="1" applyFill="1"/>
    <xf numFmtId="164" fontId="7" fillId="0" borderId="0" xfId="0" applyNumberFormat="1" applyFont="1"/>
    <xf numFmtId="164" fontId="7" fillId="2" borderId="1" xfId="0" applyNumberFormat="1" applyFont="1" applyFill="1" applyBorder="1"/>
    <xf numFmtId="164" fontId="7" fillId="0" borderId="1" xfId="0" applyNumberFormat="1" applyFont="1" applyBorder="1"/>
    <xf numFmtId="164" fontId="2" fillId="2" borderId="0" xfId="0" applyNumberFormat="1" applyFont="1" applyFill="1"/>
    <xf numFmtId="164" fontId="2" fillId="0" borderId="0" xfId="0" applyNumberFormat="1" applyFont="1"/>
    <xf numFmtId="164" fontId="2" fillId="0" borderId="1" xfId="0" applyNumberFormat="1" applyFont="1" applyBorder="1"/>
    <xf numFmtId="9" fontId="7" fillId="0" borderId="0" xfId="0" applyNumberFormat="1" applyFont="1"/>
    <xf numFmtId="9" fontId="7" fillId="0" borderId="1" xfId="0" applyNumberFormat="1" applyFont="1" applyBorder="1"/>
    <xf numFmtId="9" fontId="2" fillId="0" borderId="1" xfId="1" applyFont="1" applyFill="1" applyBorder="1" applyAlignment="1">
      <alignment horizontal="right" vertical="justify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%20Group/D&#197;/2023/Q223/Underlag%20till%20%20Del&#229;rsrapport%20i%202023Q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Kvartalsöversikt"/>
      <sheetName val="Nyckeltal försälj region"/>
      <sheetName val="Diagram s1 &amp; s3"/>
      <sheetName val="No of Instruments"/>
      <sheetName val="Equity"/>
      <sheetName val="Gp FS"/>
      <sheetName val="Gp CF"/>
      <sheetName val="Parent"/>
      <sheetName val="Ställda säkerheter"/>
      <sheetName val="Shareholders"/>
      <sheetName val="FTE"/>
      <sheetName val="Omräknings diff"/>
      <sheetName val="parent data22"/>
      <sheetName val="FS data"/>
      <sheetName val="parent data23"/>
      <sheetName val="Download data-&gt;&gt;&gt;"/>
      <sheetName val="noncash"/>
      <sheetName val="Mercur BD"/>
      <sheetName val="Mercur Bal BD"/>
      <sheetName val="Mercur instruments"/>
      <sheetName val="EKN debt"/>
      <sheetName val="Mercur"/>
      <sheetName val="Mercurdiff"/>
      <sheetName val="EKN"/>
      <sheetName val="EKN1"/>
    </sheetNames>
    <sheetDataSet>
      <sheetData sheetId="0"/>
      <sheetData sheetId="1"/>
      <sheetData sheetId="2">
        <row r="19">
          <cell r="B19">
            <v>50.070191040070839</v>
          </cell>
          <cell r="C19">
            <v>45.969350771207999</v>
          </cell>
          <cell r="D19">
            <v>8.9208139772800968E-2</v>
          </cell>
          <cell r="E19">
            <v>98.708535505902177</v>
          </cell>
          <cell r="F19">
            <v>90.256850985273672</v>
          </cell>
          <cell r="G19">
            <v>9.3640365560809152E-2</v>
          </cell>
          <cell r="H19">
            <v>198.43228277237182</v>
          </cell>
          <cell r="I19">
            <v>171.87661487459383</v>
          </cell>
          <cell r="J19">
            <v>0.15450425246711882</v>
          </cell>
        </row>
        <row r="20">
          <cell r="B20">
            <v>40.527986647366845</v>
          </cell>
          <cell r="C20">
            <v>31.665643681593998</v>
          </cell>
          <cell r="D20">
            <v>0.27987250329997809</v>
          </cell>
          <cell r="E20">
            <v>85.408766407538181</v>
          </cell>
          <cell r="F20">
            <v>75.02980952720965</v>
          </cell>
          <cell r="G20">
            <v>0.13833111060430708</v>
          </cell>
          <cell r="H20">
            <v>160.71043881091185</v>
          </cell>
          <cell r="I20">
            <v>144.80770559244485</v>
          </cell>
          <cell r="J20">
            <v>0.10981966155326413</v>
          </cell>
        </row>
        <row r="21">
          <cell r="B21">
            <v>9.505417116716842</v>
          </cell>
          <cell r="C21">
            <v>13.703122777205003</v>
          </cell>
          <cell r="D21">
            <v>-0.30633204771915196</v>
          </cell>
          <cell r="E21">
            <v>18.302740262916171</v>
          </cell>
          <cell r="F21">
            <v>30.362946518330666</v>
          </cell>
          <cell r="G21">
            <v>-0.39720144578634781</v>
          </cell>
          <cell r="H21">
            <v>50.321720238639841</v>
          </cell>
          <cell r="I21">
            <v>63.679392413953842</v>
          </cell>
          <cell r="J21">
            <v>-0.20976444135146899</v>
          </cell>
        </row>
        <row r="22">
          <cell r="B22">
            <v>12.764307276950843</v>
          </cell>
          <cell r="C22">
            <v>17.580837773032002</v>
          </cell>
          <cell r="D22">
            <v>-0.2739647881552858</v>
          </cell>
          <cell r="E22">
            <v>26.583324927582176</v>
          </cell>
          <cell r="F22">
            <v>27.948875948297669</v>
          </cell>
          <cell r="G22">
            <v>-4.8858888752506963E-2</v>
          </cell>
          <cell r="H22">
            <v>43.663669716218841</v>
          </cell>
          <cell r="I22">
            <v>44.542952560552834</v>
          </cell>
          <cell r="J22">
            <v>-1.9740111370899205E-2</v>
          </cell>
        </row>
        <row r="23">
          <cell r="B23">
            <v>11.942030377964842</v>
          </cell>
          <cell r="C23">
            <v>9.4803946014040026</v>
          </cell>
          <cell r="D23">
            <v>0.25965541309813023</v>
          </cell>
          <cell r="E23">
            <v>21.119368875196173</v>
          </cell>
          <cell r="F23">
            <v>17.726484054169671</v>
          </cell>
          <cell r="G23">
            <v>0.19140201805718032</v>
          </cell>
          <cell r="H23">
            <v>43.150859642944845</v>
          </cell>
          <cell r="I23">
            <v>35.029037608156834</v>
          </cell>
          <cell r="J23">
            <v>0.23185969667909945</v>
          </cell>
        </row>
        <row r="24">
          <cell r="B24">
            <v>15.681130461564841</v>
          </cell>
          <cell r="C24">
            <v>22.433412462966004</v>
          </cell>
          <cell r="D24">
            <v>-0.30099219245168812</v>
          </cell>
          <cell r="E24">
            <v>33.513259795716174</v>
          </cell>
          <cell r="F24">
            <v>31.981806702381665</v>
          </cell>
          <cell r="G24">
            <v>4.7885133807042325E-2</v>
          </cell>
          <cell r="H24">
            <v>62.14295747171284</v>
          </cell>
          <cell r="I24">
            <v>65.441080108533839</v>
          </cell>
          <cell r="J24">
            <v>-5.039835270675655E-2</v>
          </cell>
        </row>
        <row r="25">
          <cell r="B25">
            <v>140.49106292063504</v>
          </cell>
          <cell r="C25">
            <v>140.83276206740902</v>
          </cell>
          <cell r="D25">
            <v>-2.4262759727060055E-3</v>
          </cell>
          <cell r="E25">
            <v>283.63599577485104</v>
          </cell>
          <cell r="F25">
            <v>273.30677373566294</v>
          </cell>
          <cell r="G25">
            <v>3.7793509096039901E-2</v>
          </cell>
          <cell r="H25">
            <v>558.42192865280003</v>
          </cell>
          <cell r="I25">
            <v>525.37678315823598</v>
          </cell>
          <cell r="J25">
            <v>6.289799350461843E-2</v>
          </cell>
        </row>
        <row r="29">
          <cell r="B29">
            <v>46.613365001814998</v>
          </cell>
          <cell r="C29">
            <v>46.184879661666997</v>
          </cell>
          <cell r="D29">
            <v>9.2776108390218315E-3</v>
          </cell>
          <cell r="E29">
            <v>87.872534285919016</v>
          </cell>
          <cell r="F29">
            <v>87.562223212292011</v>
          </cell>
          <cell r="G29">
            <v>3.5438921288540766E-3</v>
          </cell>
          <cell r="H29">
            <v>158.82794543680501</v>
          </cell>
          <cell r="I29">
            <v>165.97762004876597</v>
          </cell>
          <cell r="J29">
            <v>-4.3076136468641446E-2</v>
          </cell>
        </row>
        <row r="30">
          <cell r="B30">
            <v>53.675382498537999</v>
          </cell>
          <cell r="C30">
            <v>56.321007137952002</v>
          </cell>
          <cell r="D30">
            <v>-4.6974029298407979E-2</v>
          </cell>
          <cell r="E30">
            <v>115.359671695438</v>
          </cell>
          <cell r="F30">
            <v>110.173536442939</v>
          </cell>
          <cell r="G30">
            <v>4.7072422470390604E-2</v>
          </cell>
          <cell r="H30">
            <v>238.16991985187602</v>
          </cell>
          <cell r="I30">
            <v>218.339562421702</v>
          </cell>
          <cell r="J30">
            <v>9.0823473356026876E-2</v>
          </cell>
        </row>
        <row r="31">
          <cell r="B31">
            <v>29.998360688705997</v>
          </cell>
          <cell r="C31">
            <v>27.284957395673999</v>
          </cell>
          <cell r="D31">
            <v>9.9446858343352429E-2</v>
          </cell>
          <cell r="E31">
            <v>59.494671651066007</v>
          </cell>
          <cell r="F31">
            <v>54.905916984624</v>
          </cell>
          <cell r="G31">
            <v>8.357486621573143E-2</v>
          </cell>
          <cell r="H31">
            <v>117.10504625196201</v>
          </cell>
          <cell r="I31">
            <v>101.77115599196399</v>
          </cell>
          <cell r="J31">
            <v>0.15067029661340195</v>
          </cell>
        </row>
        <row r="32">
          <cell r="B32">
            <v>10.203954731576061</v>
          </cell>
          <cell r="C32">
            <v>11.041917872116016</v>
          </cell>
          <cell r="D32">
            <v>-7.5889274874616691E-2</v>
          </cell>
          <cell r="E32">
            <v>20.909118142427985</v>
          </cell>
          <cell r="F32">
            <v>20.665097095807937</v>
          </cell>
          <cell r="G32">
            <v>1.1808366807507027E-2</v>
          </cell>
          <cell r="H32">
            <v>44.31901711215707</v>
          </cell>
          <cell r="I32">
            <v>39.288444695804003</v>
          </cell>
          <cell r="J32">
            <v>0.1280420351404323</v>
          </cell>
        </row>
        <row r="33">
          <cell r="B33">
            <v>140.49106292063504</v>
          </cell>
          <cell r="C33">
            <v>140.83276206740902</v>
          </cell>
          <cell r="D33">
            <v>-2.4262759727060055E-3</v>
          </cell>
          <cell r="E33">
            <v>283.63599577485104</v>
          </cell>
          <cell r="F33">
            <v>273.30677373566294</v>
          </cell>
          <cell r="G33">
            <v>3.7793509096039901E-2</v>
          </cell>
          <cell r="H33">
            <v>558.42192865280015</v>
          </cell>
          <cell r="I33">
            <v>525.37678315823598</v>
          </cell>
          <cell r="J33">
            <v>6.2897993504618652E-2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AddLife">
  <a:themeElements>
    <a:clrScheme name="AddLife 2016">
      <a:dk1>
        <a:srgbClr val="3D3935"/>
      </a:dk1>
      <a:lt1>
        <a:sysClr val="window" lastClr="FFFFFF"/>
      </a:lt1>
      <a:dk2>
        <a:srgbClr val="3D3935"/>
      </a:dk2>
      <a:lt2>
        <a:srgbClr val="E7E6E6"/>
      </a:lt2>
      <a:accent1>
        <a:srgbClr val="FF6900"/>
      </a:accent1>
      <a:accent2>
        <a:srgbClr val="3C1053"/>
      </a:accent2>
      <a:accent3>
        <a:srgbClr val="1F9989"/>
      </a:accent3>
      <a:accent4>
        <a:srgbClr val="0085CA"/>
      </a:accent4>
      <a:accent5>
        <a:srgbClr val="ACA39A"/>
      </a:accent5>
      <a:accent6>
        <a:srgbClr val="3D3935"/>
      </a:accent6>
      <a:hlink>
        <a:srgbClr val="1F9989"/>
      </a:hlink>
      <a:folHlink>
        <a:srgbClr val="FF6900"/>
      </a:folHlink>
    </a:clrScheme>
    <a:fontScheme name="AddLife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AddLife Academy" id="{1777A8FB-9AF7-4D3C-9F0D-F1BB8089EB45}" vid="{1257CB68-C83E-42A4-9529-ACFCE1F3920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6B81D-63E3-4072-A3D5-EABAFF8C0C01}">
  <dimension ref="B2:K16"/>
  <sheetViews>
    <sheetView tabSelected="1" zoomScaleNormal="100" workbookViewId="0">
      <selection activeCell="C4" sqref="C4"/>
    </sheetView>
  </sheetViews>
  <sheetFormatPr defaultColWidth="8.765625" defaultRowHeight="18" x14ac:dyDescent="0.55000000000000004"/>
  <cols>
    <col min="2" max="2" width="39.07421875" bestFit="1" customWidth="1"/>
    <col min="5" max="8" width="10.07421875" customWidth="1"/>
    <col min="9" max="10" width="9.3046875" bestFit="1" customWidth="1"/>
  </cols>
  <sheetData>
    <row r="2" spans="2:11" ht="36" x14ac:dyDescent="0.55000000000000004">
      <c r="B2" s="1" t="s">
        <v>1</v>
      </c>
      <c r="C2" s="2" t="s">
        <v>31</v>
      </c>
      <c r="D2" s="2" t="s">
        <v>32</v>
      </c>
      <c r="E2" s="2" t="s">
        <v>16</v>
      </c>
      <c r="F2" s="34" t="s">
        <v>35</v>
      </c>
      <c r="G2" s="34" t="s">
        <v>36</v>
      </c>
      <c r="H2" s="2" t="s">
        <v>16</v>
      </c>
      <c r="I2" s="34" t="s">
        <v>33</v>
      </c>
      <c r="J2" s="34" t="s">
        <v>34</v>
      </c>
      <c r="K2" s="34" t="s">
        <v>16</v>
      </c>
    </row>
    <row r="3" spans="2:11" x14ac:dyDescent="0.55000000000000004">
      <c r="B3" t="s">
        <v>3</v>
      </c>
      <c r="C3" s="3">
        <f>'[1]Nyckeltal försälj region'!B19</f>
        <v>50.070191040070839</v>
      </c>
      <c r="D3" s="6">
        <f>'[1]Nyckeltal försälj region'!C19</f>
        <v>45.969350771207999</v>
      </c>
      <c r="E3" s="11">
        <f>'[1]Nyckeltal försälj region'!D19</f>
        <v>8.9208139772800968E-2</v>
      </c>
      <c r="F3" s="3">
        <f>'[1]Nyckeltal försälj region'!E19</f>
        <v>98.708535505902177</v>
      </c>
      <c r="G3" s="6">
        <f>'[1]Nyckeltal försälj region'!F19</f>
        <v>90.256850985273672</v>
      </c>
      <c r="H3" s="11">
        <f>'[1]Nyckeltal försälj region'!G19</f>
        <v>9.3640365560809152E-2</v>
      </c>
      <c r="I3" s="3">
        <f>'[1]Nyckeltal försälj region'!H19</f>
        <v>198.43228277237182</v>
      </c>
      <c r="J3" s="6">
        <f>'[1]Nyckeltal försälj region'!I19</f>
        <v>171.87661487459383</v>
      </c>
      <c r="K3" s="11">
        <f>'[1]Nyckeltal försälj region'!J19</f>
        <v>0.15450425246711882</v>
      </c>
    </row>
    <row r="4" spans="2:11" x14ac:dyDescent="0.55000000000000004">
      <c r="B4" t="s">
        <v>4</v>
      </c>
      <c r="C4" s="4">
        <f>'[1]Nyckeltal försälj region'!B20</f>
        <v>40.527986647366845</v>
      </c>
      <c r="D4" s="7">
        <f>'[1]Nyckeltal försälj region'!C20</f>
        <v>31.665643681593998</v>
      </c>
      <c r="E4" s="12">
        <f>'[1]Nyckeltal försälj region'!D20</f>
        <v>0.27987250329997809</v>
      </c>
      <c r="F4" s="4">
        <f>'[1]Nyckeltal försälj region'!E20</f>
        <v>85.408766407538181</v>
      </c>
      <c r="G4" s="7">
        <f>'[1]Nyckeltal försälj region'!F20</f>
        <v>75.02980952720965</v>
      </c>
      <c r="H4" s="12">
        <f>'[1]Nyckeltal försälj region'!G20</f>
        <v>0.13833111060430708</v>
      </c>
      <c r="I4" s="3">
        <f>'[1]Nyckeltal försälj region'!H20</f>
        <v>160.71043881091185</v>
      </c>
      <c r="J4" s="6">
        <f>'[1]Nyckeltal försälj region'!I20</f>
        <v>144.80770559244485</v>
      </c>
      <c r="K4" s="12">
        <f>'[1]Nyckeltal försälj region'!J20</f>
        <v>0.10981966155326413</v>
      </c>
    </row>
    <row r="5" spans="2:11" x14ac:dyDescent="0.55000000000000004">
      <c r="B5" t="s">
        <v>5</v>
      </c>
      <c r="C5" s="5">
        <f>'[1]Nyckeltal försälj region'!B21</f>
        <v>9.505417116716842</v>
      </c>
      <c r="D5" s="7">
        <f>'[1]Nyckeltal försälj region'!C21</f>
        <v>13.703122777205003</v>
      </c>
      <c r="E5" s="13">
        <f>'[1]Nyckeltal försälj region'!D21</f>
        <v>-0.30633204771915196</v>
      </c>
      <c r="F5" s="5">
        <f>'[1]Nyckeltal försälj region'!E21</f>
        <v>18.302740262916171</v>
      </c>
      <c r="G5" s="7">
        <f>'[1]Nyckeltal försälj region'!F21</f>
        <v>30.362946518330666</v>
      </c>
      <c r="H5" s="12">
        <f>'[1]Nyckeltal försälj region'!G21</f>
        <v>-0.39720144578634781</v>
      </c>
      <c r="I5" s="3">
        <f>'[1]Nyckeltal försälj region'!H21</f>
        <v>50.321720238639841</v>
      </c>
      <c r="J5" s="6">
        <f>'[1]Nyckeltal försälj region'!I21</f>
        <v>63.679392413953842</v>
      </c>
      <c r="K5" s="12">
        <f>'[1]Nyckeltal försälj region'!J21</f>
        <v>-0.20976444135146899</v>
      </c>
    </row>
    <row r="6" spans="2:11" x14ac:dyDescent="0.55000000000000004">
      <c r="B6" t="s">
        <v>6</v>
      </c>
      <c r="C6" s="4">
        <f>'[1]Nyckeltal försälj region'!B22</f>
        <v>12.764307276950843</v>
      </c>
      <c r="D6" s="7">
        <f>'[1]Nyckeltal försälj region'!C22</f>
        <v>17.580837773032002</v>
      </c>
      <c r="E6" s="12">
        <f>'[1]Nyckeltal försälj region'!D22</f>
        <v>-0.2739647881552858</v>
      </c>
      <c r="F6" s="4">
        <f>'[1]Nyckeltal försälj region'!E22</f>
        <v>26.583324927582176</v>
      </c>
      <c r="G6" s="7">
        <f>'[1]Nyckeltal försälj region'!F22</f>
        <v>27.948875948297669</v>
      </c>
      <c r="H6" s="12">
        <f>'[1]Nyckeltal försälj region'!G22</f>
        <v>-4.8858888752506963E-2</v>
      </c>
      <c r="I6" s="3">
        <f>'[1]Nyckeltal försälj region'!H22</f>
        <v>43.663669716218841</v>
      </c>
      <c r="J6" s="6">
        <f>'[1]Nyckeltal försälj region'!I22</f>
        <v>44.542952560552834</v>
      </c>
      <c r="K6" s="12">
        <f>'[1]Nyckeltal försälj region'!J22</f>
        <v>-1.9740111370899205E-2</v>
      </c>
    </row>
    <row r="7" spans="2:11" x14ac:dyDescent="0.55000000000000004">
      <c r="B7" t="s">
        <v>7</v>
      </c>
      <c r="C7" s="4">
        <f>'[1]Nyckeltal försälj region'!B23</f>
        <v>11.942030377964842</v>
      </c>
      <c r="D7" s="7">
        <f>'[1]Nyckeltal försälj region'!C23</f>
        <v>9.4803946014040026</v>
      </c>
      <c r="E7" s="12">
        <f>'[1]Nyckeltal försälj region'!D23</f>
        <v>0.25965541309813023</v>
      </c>
      <c r="F7" s="4">
        <f>'[1]Nyckeltal försälj region'!E23</f>
        <v>21.119368875196173</v>
      </c>
      <c r="G7" s="7">
        <f>'[1]Nyckeltal försälj region'!F23</f>
        <v>17.726484054169671</v>
      </c>
      <c r="H7" s="12">
        <f>'[1]Nyckeltal försälj region'!G23</f>
        <v>0.19140201805718032</v>
      </c>
      <c r="I7" s="3">
        <f>'[1]Nyckeltal försälj region'!H23</f>
        <v>43.150859642944845</v>
      </c>
      <c r="J7" s="6">
        <f>'[1]Nyckeltal försälj region'!I23</f>
        <v>35.029037608156834</v>
      </c>
      <c r="K7" s="12">
        <f>'[1]Nyckeltal försälj region'!J23</f>
        <v>0.23185969667909945</v>
      </c>
    </row>
    <row r="8" spans="2:11" x14ac:dyDescent="0.55000000000000004">
      <c r="B8" s="1" t="s">
        <v>8</v>
      </c>
      <c r="C8" s="28">
        <f>'[1]Nyckeltal försälj region'!B24</f>
        <v>15.681130461564841</v>
      </c>
      <c r="D8" s="29">
        <f>'[1]Nyckeltal försälj region'!C24</f>
        <v>22.433412462966004</v>
      </c>
      <c r="E8" s="30">
        <f>'[1]Nyckeltal försälj region'!D24</f>
        <v>-0.30099219245168812</v>
      </c>
      <c r="F8" s="28">
        <f>'[1]Nyckeltal försälj region'!E24</f>
        <v>33.513259795716174</v>
      </c>
      <c r="G8" s="29">
        <f>'[1]Nyckeltal försälj region'!F24</f>
        <v>31.981806702381665</v>
      </c>
      <c r="H8" s="44">
        <f>'[1]Nyckeltal försälj region'!G24</f>
        <v>4.7885133807042325E-2</v>
      </c>
      <c r="I8" s="28">
        <f>'[1]Nyckeltal försälj region'!H24</f>
        <v>62.14295747171284</v>
      </c>
      <c r="J8" s="29">
        <f>'[1]Nyckeltal försälj region'!I24</f>
        <v>65.441080108533839</v>
      </c>
      <c r="K8" s="44">
        <f>'[1]Nyckeltal försälj region'!J24</f>
        <v>-5.039835270675655E-2</v>
      </c>
    </row>
    <row r="9" spans="2:11" x14ac:dyDescent="0.55000000000000004">
      <c r="B9" s="24" t="s">
        <v>9</v>
      </c>
      <c r="C9" s="25">
        <f>'[1]Nyckeltal försälj region'!B25</f>
        <v>140.49106292063504</v>
      </c>
      <c r="D9" s="26">
        <f>'[1]Nyckeltal försälj region'!C25</f>
        <v>140.83276206740902</v>
      </c>
      <c r="E9" s="27">
        <f>'[1]Nyckeltal försälj region'!D25</f>
        <v>-2.4262759727060055E-3</v>
      </c>
      <c r="F9" s="25">
        <f>'[1]Nyckeltal försälj region'!E25</f>
        <v>283.63599577485104</v>
      </c>
      <c r="G9" s="26">
        <f>'[1]Nyckeltal försälj region'!F25</f>
        <v>273.30677373566294</v>
      </c>
      <c r="H9" s="27">
        <f>'[1]Nyckeltal försälj region'!G25</f>
        <v>3.7793509096039901E-2</v>
      </c>
      <c r="I9" s="25">
        <f>'[1]Nyckeltal försälj region'!H25</f>
        <v>558.42192865280003</v>
      </c>
      <c r="J9" s="26">
        <f>'[1]Nyckeltal försälj region'!I25</f>
        <v>525.37678315823598</v>
      </c>
      <c r="K9" s="27">
        <f>'[1]Nyckeltal försälj region'!J25</f>
        <v>6.289799350461843E-2</v>
      </c>
    </row>
    <row r="11" spans="2:11" x14ac:dyDescent="0.55000000000000004">
      <c r="B11" s="1" t="s">
        <v>2</v>
      </c>
      <c r="C11" s="2"/>
      <c r="D11" s="2"/>
      <c r="E11" s="2"/>
      <c r="F11" s="2"/>
      <c r="G11" s="2"/>
      <c r="H11" s="2"/>
      <c r="I11" s="2"/>
      <c r="J11" s="2"/>
      <c r="K11" s="2"/>
    </row>
    <row r="12" spans="2:11" x14ac:dyDescent="0.55000000000000004">
      <c r="B12" t="s">
        <v>10</v>
      </c>
      <c r="C12" s="35">
        <f>'[1]Nyckeltal försälj region'!B29</f>
        <v>46.613365001814998</v>
      </c>
      <c r="D12" s="36">
        <f>'[1]Nyckeltal försälj region'!C29</f>
        <v>46.184879661666997</v>
      </c>
      <c r="E12" s="42">
        <f>'[1]Nyckeltal försälj region'!D29</f>
        <v>9.2776108390218315E-3</v>
      </c>
      <c r="F12" s="35">
        <f>'[1]Nyckeltal försälj region'!E29</f>
        <v>87.872534285919016</v>
      </c>
      <c r="G12" s="36">
        <f>'[1]Nyckeltal försälj region'!F29</f>
        <v>87.562223212292011</v>
      </c>
      <c r="H12" s="42">
        <f>'[1]Nyckeltal försälj region'!G29</f>
        <v>3.5438921288540766E-3</v>
      </c>
      <c r="I12" s="39">
        <f>'[1]Nyckeltal försälj region'!H29</f>
        <v>158.82794543680501</v>
      </c>
      <c r="J12" s="40">
        <f>'[1]Nyckeltal försälj region'!I29</f>
        <v>165.97762004876597</v>
      </c>
      <c r="K12" s="42">
        <f>'[1]Nyckeltal försälj region'!J29</f>
        <v>-4.3076136468641446E-2</v>
      </c>
    </row>
    <row r="13" spans="2:11" x14ac:dyDescent="0.55000000000000004">
      <c r="B13" t="s">
        <v>11</v>
      </c>
      <c r="C13" s="35">
        <f>'[1]Nyckeltal försälj region'!B30</f>
        <v>53.675382498537999</v>
      </c>
      <c r="D13" s="36">
        <f>'[1]Nyckeltal försälj region'!C30</f>
        <v>56.321007137952002</v>
      </c>
      <c r="E13" s="42">
        <f>'[1]Nyckeltal försälj region'!D30</f>
        <v>-4.6974029298407979E-2</v>
      </c>
      <c r="F13" s="35">
        <f>'[1]Nyckeltal försälj region'!E30</f>
        <v>115.359671695438</v>
      </c>
      <c r="G13" s="36">
        <f>'[1]Nyckeltal försälj region'!F30</f>
        <v>110.173536442939</v>
      </c>
      <c r="H13" s="42">
        <f>'[1]Nyckeltal försälj region'!G30</f>
        <v>4.7072422470390604E-2</v>
      </c>
      <c r="I13" s="39">
        <f>'[1]Nyckeltal försälj region'!H30</f>
        <v>238.16991985187602</v>
      </c>
      <c r="J13" s="40">
        <f>'[1]Nyckeltal försälj region'!I30</f>
        <v>218.339562421702</v>
      </c>
      <c r="K13" s="42">
        <f>'[1]Nyckeltal försälj region'!J30</f>
        <v>9.0823473356026876E-2</v>
      </c>
    </row>
    <row r="14" spans="2:11" x14ac:dyDescent="0.55000000000000004">
      <c r="B14" t="s">
        <v>12</v>
      </c>
      <c r="C14" s="35">
        <f>'[1]Nyckeltal försälj region'!B31</f>
        <v>29.998360688705997</v>
      </c>
      <c r="D14" s="36">
        <f>'[1]Nyckeltal försälj region'!C31</f>
        <v>27.284957395673999</v>
      </c>
      <c r="E14" s="42">
        <f>'[1]Nyckeltal försälj region'!D31</f>
        <v>9.9446858343352429E-2</v>
      </c>
      <c r="F14" s="35">
        <f>'[1]Nyckeltal försälj region'!E31</f>
        <v>59.494671651066007</v>
      </c>
      <c r="G14" s="36">
        <f>'[1]Nyckeltal försälj region'!F31</f>
        <v>54.905916984624</v>
      </c>
      <c r="H14" s="42">
        <f>'[1]Nyckeltal försälj region'!G31</f>
        <v>8.357486621573143E-2</v>
      </c>
      <c r="I14" s="39">
        <f>'[1]Nyckeltal försälj region'!H31</f>
        <v>117.10504625196201</v>
      </c>
      <c r="J14" s="40">
        <f>'[1]Nyckeltal försälj region'!I31</f>
        <v>101.77115599196399</v>
      </c>
      <c r="K14" s="42">
        <f>'[1]Nyckeltal försälj region'!J31</f>
        <v>0.15067029661340195</v>
      </c>
    </row>
    <row r="15" spans="2:11" x14ac:dyDescent="0.55000000000000004">
      <c r="B15" s="1" t="s">
        <v>13</v>
      </c>
      <c r="C15" s="37">
        <f>'[1]Nyckeltal försälj region'!B32</f>
        <v>10.203954731576061</v>
      </c>
      <c r="D15" s="38">
        <f>'[1]Nyckeltal försälj region'!C32</f>
        <v>11.041917872116016</v>
      </c>
      <c r="E15" s="43">
        <f>'[1]Nyckeltal försälj region'!D32</f>
        <v>-7.5889274874616691E-2</v>
      </c>
      <c r="F15" s="37">
        <f>'[1]Nyckeltal försälj region'!E32</f>
        <v>20.909118142427985</v>
      </c>
      <c r="G15" s="38">
        <f>'[1]Nyckeltal försälj region'!F32</f>
        <v>20.665097095807937</v>
      </c>
      <c r="H15" s="43">
        <f>'[1]Nyckeltal försälj region'!G32</f>
        <v>1.1808366807507027E-2</v>
      </c>
      <c r="I15" s="28">
        <f>'[1]Nyckeltal försälj region'!H32</f>
        <v>44.31901711215707</v>
      </c>
      <c r="J15" s="41">
        <f>'[1]Nyckeltal försälj region'!I32</f>
        <v>39.288444695804003</v>
      </c>
      <c r="K15" s="43">
        <f>'[1]Nyckeltal försälj region'!J32</f>
        <v>0.1280420351404323</v>
      </c>
    </row>
    <row r="16" spans="2:11" x14ac:dyDescent="0.55000000000000004">
      <c r="B16" s="24" t="s">
        <v>9</v>
      </c>
      <c r="C16" s="25">
        <f>'[1]Nyckeltal försälj region'!B33</f>
        <v>140.49106292063504</v>
      </c>
      <c r="D16" s="26">
        <f>'[1]Nyckeltal försälj region'!C33</f>
        <v>140.83276206740902</v>
      </c>
      <c r="E16" s="27">
        <f>'[1]Nyckeltal försälj region'!D33</f>
        <v>-2.4262759727060055E-3</v>
      </c>
      <c r="F16" s="25">
        <f>'[1]Nyckeltal försälj region'!E33</f>
        <v>283.63599577485104</v>
      </c>
      <c r="G16" s="26">
        <f>'[1]Nyckeltal försälj region'!F33</f>
        <v>273.30677373566294</v>
      </c>
      <c r="H16" s="27">
        <f>'[1]Nyckeltal försälj region'!G33</f>
        <v>3.7793509096039901E-2</v>
      </c>
      <c r="I16" s="25">
        <f>'[1]Nyckeltal försälj region'!H33</f>
        <v>558.42192865280015</v>
      </c>
      <c r="J16" s="26">
        <f>'[1]Nyckeltal försälj region'!I33</f>
        <v>525.37678315823598</v>
      </c>
      <c r="K16" s="27">
        <f>'[1]Nyckeltal försälj region'!J33</f>
        <v>6.2897993504618652E-2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43E93-6FA7-4C20-A6BF-BEC6A22F2831}">
  <dimension ref="B2:K16"/>
  <sheetViews>
    <sheetView zoomScaleNormal="100" workbookViewId="0">
      <selection activeCell="G5" sqref="G5"/>
    </sheetView>
  </sheetViews>
  <sheetFormatPr defaultColWidth="8.765625" defaultRowHeight="18" x14ac:dyDescent="0.55000000000000004"/>
  <cols>
    <col min="2" max="2" width="39.07421875" bestFit="1" customWidth="1"/>
    <col min="5" max="8" width="10.07421875" customWidth="1"/>
    <col min="9" max="9" width="10.23046875" customWidth="1"/>
    <col min="10" max="10" width="12.07421875" customWidth="1"/>
  </cols>
  <sheetData>
    <row r="2" spans="2:11" ht="36" x14ac:dyDescent="0.55000000000000004">
      <c r="B2" s="1" t="s">
        <v>17</v>
      </c>
      <c r="C2" s="2" t="s">
        <v>37</v>
      </c>
      <c r="D2" s="2" t="s">
        <v>38</v>
      </c>
      <c r="E2" s="34" t="s">
        <v>30</v>
      </c>
      <c r="F2" s="2" t="s">
        <v>41</v>
      </c>
      <c r="G2" s="2" t="s">
        <v>42</v>
      </c>
      <c r="H2" s="34" t="s">
        <v>30</v>
      </c>
      <c r="I2" s="34" t="s">
        <v>39</v>
      </c>
      <c r="J2" s="34" t="s">
        <v>40</v>
      </c>
      <c r="K2" s="34" t="s">
        <v>30</v>
      </c>
    </row>
    <row r="3" spans="2:11" x14ac:dyDescent="0.55000000000000004">
      <c r="B3" t="s">
        <v>3</v>
      </c>
      <c r="C3" s="3"/>
      <c r="D3" s="6"/>
      <c r="E3" s="11"/>
      <c r="F3" s="3"/>
      <c r="G3" s="11"/>
      <c r="H3" s="11"/>
      <c r="I3" s="3"/>
      <c r="J3" s="11"/>
      <c r="K3" s="11"/>
    </row>
    <row r="4" spans="2:11" x14ac:dyDescent="0.55000000000000004">
      <c r="B4" t="s">
        <v>18</v>
      </c>
      <c r="C4" s="4"/>
      <c r="D4" s="7"/>
      <c r="E4" s="12"/>
      <c r="F4" s="4"/>
      <c r="G4" s="12"/>
      <c r="H4" s="12"/>
      <c r="I4" s="4"/>
      <c r="J4" s="12"/>
      <c r="K4" s="12"/>
    </row>
    <row r="5" spans="2:11" x14ac:dyDescent="0.55000000000000004">
      <c r="B5" t="s">
        <v>19</v>
      </c>
      <c r="C5" s="5"/>
      <c r="D5" s="7"/>
      <c r="E5" s="13"/>
      <c r="F5" s="5"/>
      <c r="G5" s="13"/>
      <c r="H5" s="13"/>
      <c r="I5" s="5"/>
      <c r="J5" s="13"/>
      <c r="K5" s="13"/>
    </row>
    <row r="6" spans="2:11" x14ac:dyDescent="0.55000000000000004">
      <c r="B6" t="s">
        <v>20</v>
      </c>
      <c r="C6" s="4"/>
      <c r="D6" s="7"/>
      <c r="E6" s="12"/>
      <c r="F6" s="4"/>
      <c r="G6" s="12"/>
      <c r="H6" s="12"/>
      <c r="I6" s="4"/>
      <c r="J6" s="12"/>
      <c r="K6" s="12"/>
    </row>
    <row r="7" spans="2:11" x14ac:dyDescent="0.55000000000000004">
      <c r="B7" t="s">
        <v>21</v>
      </c>
      <c r="C7" s="4"/>
      <c r="D7" s="7"/>
      <c r="E7" s="12"/>
      <c r="F7" s="4"/>
      <c r="G7" s="12"/>
      <c r="H7" s="12"/>
      <c r="I7" s="4"/>
      <c r="J7" s="12"/>
      <c r="K7" s="12"/>
    </row>
    <row r="8" spans="2:11" x14ac:dyDescent="0.55000000000000004">
      <c r="B8" s="1" t="s">
        <v>22</v>
      </c>
      <c r="C8" s="28"/>
      <c r="D8" s="29"/>
      <c r="E8" s="30"/>
      <c r="F8" s="28"/>
      <c r="G8" s="30"/>
      <c r="H8" s="30"/>
      <c r="I8" s="28"/>
      <c r="J8" s="30"/>
      <c r="K8" s="30"/>
    </row>
    <row r="9" spans="2:11" x14ac:dyDescent="0.55000000000000004">
      <c r="B9" s="24" t="s">
        <v>23</v>
      </c>
      <c r="C9" s="25"/>
      <c r="D9" s="26"/>
      <c r="E9" s="27"/>
      <c r="F9" s="25"/>
      <c r="G9" s="27"/>
      <c r="H9" s="27"/>
      <c r="I9" s="25"/>
      <c r="J9" s="27"/>
      <c r="K9" s="27"/>
    </row>
    <row r="11" spans="2:11" x14ac:dyDescent="0.55000000000000004">
      <c r="B11" s="1" t="s">
        <v>24</v>
      </c>
      <c r="C11" s="2"/>
      <c r="D11" s="2"/>
      <c r="E11" s="2"/>
    </row>
    <row r="12" spans="2:11" x14ac:dyDescent="0.55000000000000004">
      <c r="B12" t="s">
        <v>25</v>
      </c>
      <c r="C12" s="19"/>
      <c r="D12" s="9"/>
      <c r="E12" s="10"/>
      <c r="F12" s="19"/>
      <c r="G12" s="10"/>
      <c r="H12" s="10"/>
      <c r="I12" s="19"/>
      <c r="J12" s="10"/>
      <c r="K12" s="10"/>
    </row>
    <row r="13" spans="2:11" x14ac:dyDescent="0.55000000000000004">
      <c r="B13" t="s">
        <v>26</v>
      </c>
      <c r="C13" s="19"/>
      <c r="D13" s="9"/>
      <c r="E13" s="10"/>
      <c r="F13" s="19"/>
      <c r="G13" s="10"/>
      <c r="H13" s="10"/>
      <c r="I13" s="19"/>
      <c r="J13" s="10"/>
      <c r="K13" s="10"/>
    </row>
    <row r="14" spans="2:11" x14ac:dyDescent="0.55000000000000004">
      <c r="B14" t="s">
        <v>27</v>
      </c>
      <c r="C14" s="19"/>
      <c r="D14" s="9"/>
      <c r="E14" s="10"/>
      <c r="F14" s="19"/>
      <c r="G14" s="10"/>
      <c r="H14" s="10"/>
      <c r="I14" s="19"/>
      <c r="J14" s="10"/>
      <c r="K14" s="10"/>
    </row>
    <row r="15" spans="2:11" x14ac:dyDescent="0.55000000000000004">
      <c r="B15" s="1" t="s">
        <v>28</v>
      </c>
      <c r="C15" s="33"/>
      <c r="D15" s="31"/>
      <c r="E15" s="32"/>
      <c r="F15" s="33"/>
      <c r="G15" s="32"/>
      <c r="H15" s="32"/>
      <c r="I15" s="33"/>
      <c r="J15" s="32"/>
      <c r="K15" s="32"/>
    </row>
    <row r="16" spans="2:11" x14ac:dyDescent="0.55000000000000004">
      <c r="B16" s="20" t="s">
        <v>23</v>
      </c>
      <c r="C16" s="21"/>
      <c r="D16" s="22"/>
      <c r="E16" s="23"/>
      <c r="F16" s="21"/>
      <c r="G16" s="23"/>
      <c r="H16" s="23"/>
      <c r="I16" s="21"/>
      <c r="J16" s="23"/>
      <c r="K16" s="2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A4879-74F7-43F0-9B85-62FA47634667}">
  <dimension ref="A1:K16"/>
  <sheetViews>
    <sheetView zoomScaleNormal="100" workbookViewId="0">
      <selection activeCell="E23" sqref="E23"/>
    </sheetView>
  </sheetViews>
  <sheetFormatPr defaultColWidth="8.765625" defaultRowHeight="18" x14ac:dyDescent="0.55000000000000004"/>
  <cols>
    <col min="2" max="2" width="39.07421875" bestFit="1" customWidth="1"/>
    <col min="3" max="4" width="17.921875" bestFit="1" customWidth="1"/>
    <col min="5" max="8" width="10.07421875" customWidth="1"/>
  </cols>
  <sheetData>
    <row r="1" spans="1:11" x14ac:dyDescent="0.55000000000000004">
      <c r="C1" t="s">
        <v>14</v>
      </c>
      <c r="D1" t="s">
        <v>14</v>
      </c>
      <c r="E1" t="s">
        <v>29</v>
      </c>
      <c r="F1" t="s">
        <v>14</v>
      </c>
      <c r="G1" t="s">
        <v>14</v>
      </c>
      <c r="H1" t="s">
        <v>29</v>
      </c>
      <c r="I1" t="s">
        <v>14</v>
      </c>
      <c r="J1" t="s">
        <v>14</v>
      </c>
      <c r="K1" t="s">
        <v>29</v>
      </c>
    </row>
    <row r="2" spans="1:11" x14ac:dyDescent="0.55000000000000004">
      <c r="A2" t="s">
        <v>0</v>
      </c>
      <c r="B2" s="14"/>
      <c r="C2" s="15"/>
      <c r="D2" s="15"/>
      <c r="E2" s="11" t="s">
        <v>15</v>
      </c>
      <c r="F2" s="15"/>
      <c r="G2" s="15"/>
      <c r="H2" s="11" t="s">
        <v>15</v>
      </c>
      <c r="I2" s="15"/>
      <c r="J2" s="15"/>
      <c r="K2" s="11" t="s">
        <v>15</v>
      </c>
    </row>
    <row r="3" spans="1:11" x14ac:dyDescent="0.55000000000000004">
      <c r="B3" s="14"/>
      <c r="C3" s="16"/>
      <c r="D3" s="16"/>
      <c r="E3" s="11" t="s">
        <v>15</v>
      </c>
      <c r="F3" s="16"/>
      <c r="G3" s="16"/>
      <c r="H3" s="11" t="s">
        <v>15</v>
      </c>
      <c r="I3" s="16"/>
      <c r="J3" s="16"/>
      <c r="K3" s="11" t="s">
        <v>15</v>
      </c>
    </row>
    <row r="4" spans="1:11" x14ac:dyDescent="0.55000000000000004">
      <c r="B4" s="14"/>
      <c r="C4" s="18"/>
      <c r="D4" s="18"/>
      <c r="E4" s="11" t="s">
        <v>15</v>
      </c>
      <c r="F4" s="18"/>
      <c r="G4" s="18"/>
      <c r="H4" s="11" t="s">
        <v>15</v>
      </c>
      <c r="I4" s="18"/>
      <c r="J4" s="18"/>
      <c r="K4" s="11" t="s">
        <v>15</v>
      </c>
    </row>
    <row r="5" spans="1:11" x14ac:dyDescent="0.55000000000000004">
      <c r="B5" s="14"/>
      <c r="C5" s="8"/>
      <c r="D5" s="18"/>
      <c r="E5" s="11" t="s">
        <v>15</v>
      </c>
      <c r="F5" s="8"/>
      <c r="G5" s="18"/>
      <c r="H5" s="11" t="s">
        <v>15</v>
      </c>
      <c r="I5" s="8"/>
      <c r="J5" s="18"/>
      <c r="K5" s="11" t="s">
        <v>15</v>
      </c>
    </row>
    <row r="6" spans="1:11" x14ac:dyDescent="0.55000000000000004">
      <c r="B6" s="14"/>
      <c r="C6" s="18"/>
      <c r="D6" s="18"/>
      <c r="E6" s="11" t="s">
        <v>15</v>
      </c>
      <c r="F6" s="18"/>
      <c r="G6" s="18"/>
      <c r="H6" s="11" t="s">
        <v>15</v>
      </c>
      <c r="I6" s="18"/>
      <c r="J6" s="18"/>
      <c r="K6" s="11" t="s">
        <v>15</v>
      </c>
    </row>
    <row r="7" spans="1:11" x14ac:dyDescent="0.55000000000000004">
      <c r="B7" s="14"/>
      <c r="C7" s="18"/>
      <c r="D7" s="18"/>
      <c r="E7" s="11" t="s">
        <v>15</v>
      </c>
      <c r="F7" s="18"/>
      <c r="G7" s="18"/>
      <c r="H7" s="11" t="s">
        <v>15</v>
      </c>
      <c r="I7" s="18"/>
      <c r="J7" s="18"/>
      <c r="K7" s="11" t="s">
        <v>15</v>
      </c>
    </row>
    <row r="8" spans="1:11" x14ac:dyDescent="0.55000000000000004">
      <c r="B8" s="14"/>
      <c r="C8" s="18"/>
      <c r="D8" s="18"/>
      <c r="E8" s="11" t="s">
        <v>15</v>
      </c>
      <c r="F8" s="18"/>
      <c r="G8" s="18"/>
      <c r="H8" s="11" t="s">
        <v>15</v>
      </c>
      <c r="I8" s="18"/>
      <c r="J8" s="18"/>
      <c r="K8" s="11" t="s">
        <v>15</v>
      </c>
    </row>
    <row r="9" spans="1:11" x14ac:dyDescent="0.55000000000000004">
      <c r="B9" s="14"/>
      <c r="C9" s="18"/>
      <c r="D9" s="18"/>
      <c r="E9" s="11" t="s">
        <v>15</v>
      </c>
      <c r="F9" s="18"/>
      <c r="G9" s="18"/>
      <c r="H9" s="11" t="s">
        <v>15</v>
      </c>
      <c r="I9" s="18"/>
      <c r="J9" s="18"/>
      <c r="K9" s="11" t="s">
        <v>15</v>
      </c>
    </row>
    <row r="10" spans="1:11" x14ac:dyDescent="0.55000000000000004">
      <c r="B10" s="14"/>
      <c r="C10" s="14"/>
      <c r="D10" s="14"/>
      <c r="E10" s="11" t="s">
        <v>15</v>
      </c>
      <c r="F10" s="14"/>
      <c r="G10" s="14"/>
      <c r="H10" s="11" t="s">
        <v>15</v>
      </c>
      <c r="I10" s="14"/>
      <c r="J10" s="14"/>
      <c r="K10" s="11" t="s">
        <v>15</v>
      </c>
    </row>
    <row r="11" spans="1:11" x14ac:dyDescent="0.55000000000000004">
      <c r="A11" t="s">
        <v>0</v>
      </c>
      <c r="B11" s="14"/>
      <c r="C11" s="15"/>
      <c r="D11" s="15"/>
      <c r="E11" s="11" t="s">
        <v>15</v>
      </c>
      <c r="F11" s="15"/>
      <c r="G11" s="15"/>
      <c r="H11" s="11" t="s">
        <v>15</v>
      </c>
      <c r="I11" s="15"/>
      <c r="J11" s="15"/>
      <c r="K11" s="11" t="s">
        <v>15</v>
      </c>
    </row>
    <row r="12" spans="1:11" x14ac:dyDescent="0.55000000000000004">
      <c r="B12" s="14"/>
      <c r="C12" s="17"/>
      <c r="D12" s="17"/>
      <c r="E12" s="11" t="s">
        <v>15</v>
      </c>
      <c r="F12" s="17"/>
      <c r="G12" s="17"/>
      <c r="H12" s="11" t="s">
        <v>15</v>
      </c>
      <c r="I12" s="17"/>
      <c r="J12" s="17"/>
      <c r="K12" s="11" t="s">
        <v>15</v>
      </c>
    </row>
    <row r="13" spans="1:11" x14ac:dyDescent="0.55000000000000004">
      <c r="B13" s="14"/>
      <c r="C13" s="17"/>
      <c r="D13" s="17"/>
      <c r="E13" s="11" t="s">
        <v>15</v>
      </c>
      <c r="F13" s="17"/>
      <c r="G13" s="17"/>
      <c r="H13" s="11" t="s">
        <v>15</v>
      </c>
      <c r="I13" s="17"/>
      <c r="J13" s="17"/>
      <c r="K13" s="11" t="s">
        <v>15</v>
      </c>
    </row>
    <row r="14" spans="1:11" x14ac:dyDescent="0.55000000000000004">
      <c r="B14" s="14"/>
      <c r="C14" s="17"/>
      <c r="D14" s="17"/>
      <c r="E14" s="11" t="s">
        <v>15</v>
      </c>
      <c r="F14" s="17"/>
      <c r="G14" s="17"/>
      <c r="H14" s="11" t="s">
        <v>15</v>
      </c>
      <c r="I14" s="17"/>
      <c r="J14" s="17"/>
      <c r="K14" s="11" t="s">
        <v>15</v>
      </c>
    </row>
    <row r="15" spans="1:11" x14ac:dyDescent="0.55000000000000004">
      <c r="B15" s="14"/>
      <c r="C15" s="17"/>
      <c r="D15" s="17"/>
      <c r="E15" s="11" t="s">
        <v>15</v>
      </c>
      <c r="F15" s="17"/>
      <c r="G15" s="17"/>
      <c r="H15" s="11" t="s">
        <v>15</v>
      </c>
      <c r="I15" s="17"/>
      <c r="J15" s="17"/>
      <c r="K15" s="11" t="s">
        <v>15</v>
      </c>
    </row>
    <row r="16" spans="1:11" x14ac:dyDescent="0.55000000000000004">
      <c r="B16" s="14"/>
      <c r="C16" s="17"/>
      <c r="D16" s="17"/>
      <c r="E16" s="11" t="s">
        <v>15</v>
      </c>
      <c r="F16" s="17"/>
      <c r="G16" s="17"/>
      <c r="H16" s="11" t="s">
        <v>15</v>
      </c>
      <c r="I16" s="17"/>
      <c r="J16" s="17"/>
      <c r="K16" s="11" t="s">
        <v>15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F6FA5DBC30DD4490050FB17BC15B40" ma:contentTypeVersion="13" ma:contentTypeDescription="Create a new document." ma:contentTypeScope="" ma:versionID="c772e7e7ead53362e2e6ba0387c6a9db">
  <xsd:schema xmlns:xsd="http://www.w3.org/2001/XMLSchema" xmlns:xs="http://www.w3.org/2001/XMLSchema" xmlns:p="http://schemas.microsoft.com/office/2006/metadata/properties" xmlns:ns2="5b5ca3cb-2584-429a-92e4-77404c480ffa" xmlns:ns3="562697a0-9c60-4532-a119-e203e37f954f" targetNamespace="http://schemas.microsoft.com/office/2006/metadata/properties" ma:root="true" ma:fieldsID="4f441e5f507801095382ad5442943042" ns2:_="" ns3:_="">
    <xsd:import namespace="5b5ca3cb-2584-429a-92e4-77404c480ffa"/>
    <xsd:import namespace="562697a0-9c60-4532-a119-e203e37f954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5ca3cb-2584-429a-92e4-77404c480ff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2697a0-9c60-4532-a119-e203e37f95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D23215F-5BE6-4914-B413-590423CD1A3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4589A6-E6A6-40E6-BB35-BFC02317B3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5ca3cb-2584-429a-92e4-77404c480ffa"/>
    <ds:schemaRef ds:uri="562697a0-9c60-4532-a119-e203e37f95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C4941E2-28AB-44EB-95F5-A34A56A189B8}">
  <ds:schemaRefs>
    <ds:schemaRef ds:uri="http://schemas.microsoft.com/office/2006/documentManagement/types"/>
    <ds:schemaRef ds:uri="http://schemas.microsoft.com/office/infopath/2007/PartnerControls"/>
    <ds:schemaRef ds:uri="2dd9007f-851b-46cd-a07c-8f9a1df28c92"/>
    <ds:schemaRef ds:uri="http://purl.org/dc/dcmitype/"/>
    <ds:schemaRef ds:uri="5b5ca3cb-2584-429a-92e4-77404c480ffa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Jamilah Wass</dc:creator>
  <cp:lastModifiedBy>Nils Romberg</cp:lastModifiedBy>
  <dcterms:created xsi:type="dcterms:W3CDTF">2020-05-07T10:06:29Z</dcterms:created>
  <dcterms:modified xsi:type="dcterms:W3CDTF">2023-07-22T15:36:20Z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0x010100FDF6FA5DBC30DD4490050FB17BC15B40</vt:lpwstr>
  </property>
</Properties>
</file>