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6087595C-033D-4AD5-B75A-FFBDE73CE2D7}" xr6:coauthVersionLast="47" xr6:coauthVersionMax="47" xr10:uidLastSave="{00000000-0000-0000-0000-000000000000}"/>
  <bookViews>
    <workbookView xWindow="33060" yWindow="1068" windowWidth="20664" windowHeight="12444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  <c r="J4" i="1"/>
  <c r="G4" i="1"/>
  <c r="D4" i="1"/>
  <c r="J3" i="1"/>
  <c r="G3" i="1"/>
  <c r="D3" i="1"/>
  <c r="F12" i="1"/>
  <c r="H14" i="1"/>
  <c r="F13" i="1"/>
  <c r="H12" i="1"/>
  <c r="K13" i="1"/>
  <c r="H13" i="1"/>
  <c r="K14" i="1"/>
  <c r="F14" i="1" l="1"/>
  <c r="I13" i="1"/>
  <c r="C12" i="1"/>
  <c r="I14" i="1"/>
  <c r="C13" i="1"/>
  <c r="C14" i="1"/>
  <c r="E13" i="1"/>
  <c r="E14" i="1"/>
  <c r="E12" i="1"/>
  <c r="I12" i="1"/>
  <c r="K12" i="1" l="1"/>
  <c r="F3" i="1"/>
  <c r="C7" i="1"/>
  <c r="C3" i="1"/>
  <c r="H8" i="1" l="1"/>
  <c r="F8" i="1"/>
  <c r="H6" i="1"/>
  <c r="F6" i="1"/>
  <c r="H7" i="1"/>
  <c r="F7" i="1"/>
  <c r="C8" i="1"/>
  <c r="H5" i="1"/>
  <c r="F5" i="1"/>
  <c r="C6" i="1"/>
  <c r="E8" i="1"/>
  <c r="H3" i="1"/>
  <c r="E7" i="1"/>
  <c r="E3" i="1"/>
  <c r="E6" i="1"/>
  <c r="C4" i="1" l="1"/>
  <c r="K6" i="1"/>
  <c r="I6" i="1"/>
  <c r="K7" i="1"/>
  <c r="I7" i="1"/>
  <c r="C5" i="1"/>
  <c r="K8" i="1"/>
  <c r="I8" i="1"/>
  <c r="E5" i="1"/>
  <c r="F4" i="1"/>
  <c r="I3" i="1"/>
  <c r="E4" i="1" l="1"/>
  <c r="K4" i="1"/>
  <c r="I4" i="1"/>
  <c r="C9" i="1"/>
  <c r="K5" i="1"/>
  <c r="I5" i="1"/>
  <c r="C15" i="1"/>
  <c r="H4" i="1"/>
  <c r="F9" i="1"/>
  <c r="K3" i="1"/>
  <c r="E9" i="1" l="1"/>
  <c r="K9" i="1"/>
  <c r="I9" i="1"/>
  <c r="E15" i="1"/>
  <c r="I15" i="1"/>
  <c r="H9" i="1"/>
  <c r="F16" i="1"/>
  <c r="C16" i="1" l="1"/>
  <c r="E16" i="1"/>
  <c r="H15" i="1"/>
  <c r="F15" i="1"/>
  <c r="H16" i="1"/>
  <c r="K15" i="1"/>
  <c r="I16" i="1" l="1"/>
  <c r="K16" i="1"/>
</calcChain>
</file>

<file path=xl/sharedStrings.xml><?xml version="1.0" encoding="utf-8"?>
<sst xmlns="http://schemas.openxmlformats.org/spreadsheetml/2006/main" count="102" uniqueCount="43">
  <si>
    <t>header</t>
  </si>
  <si>
    <t>Nettoomsättning per region, MSEK</t>
  </si>
  <si>
    <t>Nettoomsättning per produkt, MSEK</t>
  </si>
  <si>
    <t>USA</t>
  </si>
  <si>
    <t>Asien</t>
  </si>
  <si>
    <t>Östeuropa</t>
  </si>
  <si>
    <t>Latinamerika</t>
  </si>
  <si>
    <t>Västeuropa</t>
  </si>
  <si>
    <t>Afrika / Mellanöstern</t>
  </si>
  <si>
    <t>Summa</t>
  </si>
  <si>
    <t>Instrument</t>
  </si>
  <si>
    <t>Förbrukningsvaror egna instrument</t>
  </si>
  <si>
    <t>Övrigt</t>
  </si>
  <si>
    <t>width=9%; decimals=1</t>
  </si>
  <si>
    <t>percentage</t>
  </si>
  <si>
    <t>förändr.</t>
  </si>
  <si>
    <t>Net sales by region, SEK million</t>
  </si>
  <si>
    <t>Asia</t>
  </si>
  <si>
    <t>Eastern Europe</t>
  </si>
  <si>
    <t>Latin America</t>
  </si>
  <si>
    <t>Western Europe</t>
  </si>
  <si>
    <t>Total</t>
  </si>
  <si>
    <t>Net sales by product, SEK million</t>
  </si>
  <si>
    <t>Instruments</t>
  </si>
  <si>
    <t>Consumables, own instruments</t>
  </si>
  <si>
    <t>Other</t>
  </si>
  <si>
    <t>width=9%; decimals=0</t>
  </si>
  <si>
    <t>change</t>
  </si>
  <si>
    <t>Förbrukningsvaror OEM och CDS Brand</t>
  </si>
  <si>
    <t>Africa / Middle East</t>
  </si>
  <si>
    <t>Consumables, OEM and CDS Brand</t>
  </si>
  <si>
    <t>apr-jun
2023</t>
  </si>
  <si>
    <t>jan - jun
2023</t>
  </si>
  <si>
    <t>jul 22 - jun
23</t>
  </si>
  <si>
    <t>apr-jun
2024</t>
  </si>
  <si>
    <t>jan - jun
2024</t>
  </si>
  <si>
    <t>jul 23 - jun
24</t>
  </si>
  <si>
    <t>Apr-Jun
2023</t>
  </si>
  <si>
    <t>Jan-Jun
2023</t>
  </si>
  <si>
    <t>Jul 22 - Jun
23</t>
  </si>
  <si>
    <t>Apr-Jun
2024</t>
  </si>
  <si>
    <t>Jan-Jun
2024</t>
  </si>
  <si>
    <t>Jul 23 - Jun
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</si>
</sst>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 wrapText="1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justify" wrapText="1"/>
    </xf>
    <xf numFmtId="164" fontId="2" fillId="0" borderId="0" xfId="1" applyNumberFormat="1" applyFont="1" applyFill="1" applyBorder="1" applyAlignment="1">
      <alignment horizontal="right" vertical="justify" wrapText="1"/>
    </xf>
    <xf numFmtId="164" fontId="0" fillId="0" borderId="0" xfId="0" applyNumberFormat="1"/>
    <xf numFmtId="9" fontId="0" fillId="0" borderId="0" xfId="0" applyNumberFormat="1"/>
    <xf numFmtId="9" fontId="2" fillId="0" borderId="0" xfId="1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 vertical="justify" wrapText="1"/>
    </xf>
    <xf numFmtId="9" fontId="2" fillId="0" borderId="0" xfId="1" applyFont="1" applyFill="1" applyBorder="1" applyAlignment="1">
      <alignment horizontal="right" vertical="justify" wrapText="1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vertical="justify" wrapText="1"/>
    </xf>
    <xf numFmtId="164" fontId="0" fillId="2" borderId="0" xfId="0" applyNumberFormat="1" applyFill="1"/>
    <xf numFmtId="0" fontId="4" fillId="0" borderId="0" xfId="0" applyFont="1"/>
    <xf numFmtId="164" fontId="4" fillId="2" borderId="0" xfId="0" applyNumberFormat="1" applyFont="1" applyFill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/>
    <xf numFmtId="164" fontId="6" fillId="2" borderId="0" xfId="0" applyNumberFormat="1" applyFont="1" applyFill="1" applyAlignment="1">
      <alignment horizontal="right" vertical="justify" wrapText="1"/>
    </xf>
    <xf numFmtId="164" fontId="6" fillId="0" borderId="0" xfId="0" applyNumberFormat="1" applyFont="1" applyFill="1" applyAlignment="1">
      <alignment horizontal="right" vertical="justify" wrapText="1"/>
    </xf>
    <xf numFmtId="9" fontId="6" fillId="0" borderId="0" xfId="0" applyNumberFormat="1" applyFont="1" applyFill="1" applyAlignment="1">
      <alignment horizontal="right" vertical="justify" wrapText="1"/>
    </xf>
    <xf numFmtId="164" fontId="2" fillId="2" borderId="1" xfId="0" applyNumberFormat="1" applyFont="1" applyFill="1" applyBorder="1" applyAlignment="1">
      <alignment horizontal="right" vertical="justify" wrapText="1"/>
    </xf>
    <xf numFmtId="164" fontId="2" fillId="0" borderId="1" xfId="0" applyNumberFormat="1" applyFont="1" applyFill="1" applyBorder="1" applyAlignment="1">
      <alignment horizontal="right" vertical="justify" wrapText="1"/>
    </xf>
    <xf numFmtId="9" fontId="2" fillId="0" borderId="1" xfId="0" applyNumberFormat="1" applyFont="1" applyFill="1" applyBorder="1" applyAlignment="1">
      <alignment horizontal="right" vertical="justify" wrapText="1"/>
    </xf>
    <xf numFmtId="164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3" fillId="0" borderId="1" xfId="0" quotePrefix="1" applyFont="1" applyBorder="1" applyAlignment="1">
      <alignment horizontal="right" wrapText="1"/>
    </xf>
    <xf numFmtId="164" fontId="7" fillId="2" borderId="0" xfId="0" applyNumberFormat="1" applyFont="1" applyFill="1"/>
    <xf numFmtId="164" fontId="7" fillId="0" borderId="0" xfId="0" applyNumberFormat="1" applyFont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9" fontId="7" fillId="0" borderId="0" xfId="0" applyNumberFormat="1" applyFont="1"/>
    <xf numFmtId="9" fontId="7" fillId="0" borderId="1" xfId="0" applyNumberFormat="1" applyFont="1" applyBorder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justify" wrapText="1"/>
    </xf>
    <xf numFmtId="9" fontId="2" fillId="0" borderId="0" xfId="0" applyNumberFormat="1" applyFont="1" applyAlignment="1">
      <alignment horizontal="right" vertical="justify" wrapText="1"/>
    </xf>
    <xf numFmtId="164" fontId="2" fillId="0" borderId="1" xfId="0" applyNumberFormat="1" applyFont="1" applyBorder="1" applyAlignment="1">
      <alignment horizontal="right" vertical="justify" wrapText="1"/>
    </xf>
    <xf numFmtId="9" fontId="2" fillId="0" borderId="1" xfId="0" applyNumberFormat="1" applyFont="1" applyBorder="1" applyAlignment="1">
      <alignment horizontal="right" vertical="justify" wrapText="1"/>
    </xf>
    <xf numFmtId="9" fontId="2" fillId="0" borderId="1" xfId="1" applyFont="1" applyFill="1" applyBorder="1" applyAlignment="1">
      <alignment horizontal="right" vertical="justify" wrapText="1"/>
    </xf>
    <xf numFmtId="164" fontId="6" fillId="0" borderId="0" xfId="0" applyNumberFormat="1" applyFont="1" applyAlignment="1">
      <alignment horizontal="right" vertical="justify" wrapText="1"/>
    </xf>
    <xf numFmtId="9" fontId="6" fillId="0" borderId="0" xfId="0" applyNumberFormat="1" applyFont="1" applyAlignment="1">
      <alignment horizontal="right" vertical="justify" wrapText="1"/>
    </xf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0" fontId="3" fillId="0" borderId="0" xfId="0" quotePrefix="1" applyFont="1" applyAlignment="1">
      <alignment horizontal="right" wrapText="1"/>
    </xf>
    <xf numFmtId="0" fontId="3" fillId="0" borderId="0" xfId="0" applyFont="1"/>
    <xf numFmtId="164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Mercur instruments"/>
      <sheetName val="Gp F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>
        <row r="19">
          <cell r="B19">
            <v>50.640306710660163</v>
          </cell>
          <cell r="C19">
            <v>50.070191040070839</v>
          </cell>
          <cell r="D19">
            <v>1.1386329046219621E-2</v>
          </cell>
          <cell r="E19">
            <v>96.893762857895013</v>
          </cell>
          <cell r="F19">
            <v>98.708535505902177</v>
          </cell>
          <cell r="G19">
            <v>-1.8385164349831243E-2</v>
          </cell>
          <cell r="H19">
            <v>201.19344561308949</v>
          </cell>
          <cell r="I19">
            <v>198.43228277237182</v>
          </cell>
          <cell r="J19">
            <v>1.391488724586762E-2</v>
          </cell>
        </row>
        <row r="20">
          <cell r="B20">
            <v>31.251322857114168</v>
          </cell>
          <cell r="C20">
            <v>40.527986647366845</v>
          </cell>
          <cell r="D20">
            <v>-0.22889525381482018</v>
          </cell>
          <cell r="E20">
            <v>80.457314572921021</v>
          </cell>
          <cell r="F20">
            <v>85.408766407538181</v>
          </cell>
          <cell r="G20">
            <v>-5.7973578625298401E-2</v>
          </cell>
          <cell r="H20">
            <v>155.7001673419675</v>
          </cell>
          <cell r="I20">
            <v>160.71043881091185</v>
          </cell>
          <cell r="J20">
            <v>-3.1175768705599276E-2</v>
          </cell>
        </row>
        <row r="21">
          <cell r="B21">
            <v>16.194138126759167</v>
          </cell>
          <cell r="C21">
            <v>9.505417116716842</v>
          </cell>
          <cell r="D21">
            <v>0.70367464445922179</v>
          </cell>
          <cell r="E21">
            <v>31.019150831544017</v>
          </cell>
          <cell r="F21">
            <v>18.302740262916171</v>
          </cell>
          <cell r="G21">
            <v>0.69478178600354268</v>
          </cell>
          <cell r="H21">
            <v>45.97029428504851</v>
          </cell>
          <cell r="I21">
            <v>50.321720238639841</v>
          </cell>
          <cell r="J21">
            <v>-8.6472122434520071E-2</v>
          </cell>
        </row>
        <row r="22">
          <cell r="B22">
            <v>9.7052457135161667</v>
          </cell>
          <cell r="C22">
            <v>12.764307276950843</v>
          </cell>
          <cell r="D22">
            <v>-0.23965746805222865</v>
          </cell>
          <cell r="E22">
            <v>20.746355595421015</v>
          </cell>
          <cell r="F22">
            <v>26.583324927582176</v>
          </cell>
          <cell r="G22">
            <v>-0.21957258349217523</v>
          </cell>
          <cell r="H22">
            <v>47.395491675281519</v>
          </cell>
          <cell r="I22">
            <v>43.663669716218841</v>
          </cell>
          <cell r="J22">
            <v>8.5467437421470227E-2</v>
          </cell>
        </row>
        <row r="23">
          <cell r="B23">
            <v>11.658716679591166</v>
          </cell>
          <cell r="C23">
            <v>11.942030377964842</v>
          </cell>
          <cell r="D23">
            <v>-2.3724081199495244E-2</v>
          </cell>
          <cell r="E23">
            <v>26.384619808948017</v>
          </cell>
          <cell r="F23">
            <v>21.119368875196173</v>
          </cell>
          <cell r="G23">
            <v>0.24930910411511698</v>
          </cell>
          <cell r="H23">
            <v>53.232369162940515</v>
          </cell>
          <cell r="I23">
            <v>43.150859642944845</v>
          </cell>
          <cell r="J23">
            <v>0.233634036573452</v>
          </cell>
        </row>
        <row r="24">
          <cell r="B24">
            <v>17.542980614801166</v>
          </cell>
          <cell r="C24">
            <v>15.681130461564841</v>
          </cell>
          <cell r="D24">
            <v>0.11873188338046189</v>
          </cell>
          <cell r="E24">
            <v>29.288678881998017</v>
          </cell>
          <cell r="F24">
            <v>33.513259795716174</v>
          </cell>
          <cell r="G24">
            <v>-0.12605699772178422</v>
          </cell>
          <cell r="H24">
            <v>61.686626769230514</v>
          </cell>
          <cell r="I24">
            <v>62.14295747171284</v>
          </cell>
          <cell r="J24">
            <v>-7.343240828054336E-3</v>
          </cell>
        </row>
        <row r="25">
          <cell r="B25">
            <v>136.992710702442</v>
          </cell>
          <cell r="C25">
            <v>140.49106292063504</v>
          </cell>
          <cell r="D25">
            <v>-2.4900887967295872E-2</v>
          </cell>
          <cell r="E25">
            <v>284.78988254872706</v>
          </cell>
          <cell r="F25">
            <v>283.63599577485104</v>
          </cell>
          <cell r="G25">
            <v>4.0681958251588581E-3</v>
          </cell>
          <cell r="H25">
            <v>565.17839484755802</v>
          </cell>
          <cell r="I25">
            <v>558.42192865280003</v>
          </cell>
          <cell r="J25">
            <v>1.2099213601905016E-2</v>
          </cell>
        </row>
        <row r="29">
          <cell r="B29">
            <v>36.505329597578999</v>
          </cell>
          <cell r="C29">
            <v>46.613365001814998</v>
          </cell>
          <cell r="D29">
            <v>-0.21684843829323242</v>
          </cell>
          <cell r="E29">
            <v>85.878930958314996</v>
          </cell>
          <cell r="F29">
            <v>87.872534285919016</v>
          </cell>
          <cell r="G29">
            <v>-2.2687445443615506E-2</v>
          </cell>
          <cell r="H29">
            <v>178.77412574324697</v>
          </cell>
          <cell r="I29">
            <v>158.82794543680501</v>
          </cell>
          <cell r="J29">
            <v>0.12558356938753082</v>
          </cell>
        </row>
        <row r="30">
          <cell r="B30">
            <v>55.419295610635004</v>
          </cell>
          <cell r="C30">
            <v>53.675382498537999</v>
          </cell>
          <cell r="D30">
            <v>3.2489998783790781E-2</v>
          </cell>
          <cell r="E30">
            <v>112.12483911496601</v>
          </cell>
          <cell r="F30">
            <v>115.359671695438</v>
          </cell>
          <cell r="G30">
            <v>-2.8041277622671251E-2</v>
          </cell>
          <cell r="H30">
            <v>227.08102386146101</v>
          </cell>
          <cell r="I30">
            <v>238.16991985187602</v>
          </cell>
          <cell r="J30">
            <v>-4.6558759382005419E-2</v>
          </cell>
        </row>
        <row r="31">
          <cell r="B31">
            <v>33.542884661789003</v>
          </cell>
          <cell r="C31">
            <v>29.998360688705997</v>
          </cell>
          <cell r="D31">
            <v>0.11815725565355557</v>
          </cell>
          <cell r="E31">
            <v>61.308803176577001</v>
          </cell>
          <cell r="F31">
            <v>59.494671651066007</v>
          </cell>
          <cell r="G31">
            <v>3.0492336122986057E-2</v>
          </cell>
          <cell r="H31">
            <v>118.047364709909</v>
          </cell>
          <cell r="I31">
            <v>117.10504625196201</v>
          </cell>
          <cell r="J31">
            <v>8.0467792644862927E-3</v>
          </cell>
        </row>
        <row r="32">
          <cell r="B32">
            <v>11.525200832438998</v>
          </cell>
          <cell r="C32">
            <v>10.203954731576061</v>
          </cell>
          <cell r="D32">
            <v>0.12948372818377465</v>
          </cell>
          <cell r="E32">
            <v>25.477309298869045</v>
          </cell>
          <cell r="F32">
            <v>20.909118142427985</v>
          </cell>
          <cell r="G32">
            <v>0.21847842292169464</v>
          </cell>
          <cell r="H32">
            <v>41.275880532941102</v>
          </cell>
          <cell r="I32">
            <v>44.31901711215707</v>
          </cell>
          <cell r="J32">
            <v>-6.8664351727719411E-2</v>
          </cell>
        </row>
        <row r="33">
          <cell r="B33">
            <v>136.992710702442</v>
          </cell>
          <cell r="C33">
            <v>140.49106292063504</v>
          </cell>
          <cell r="D33">
            <v>-2.4900887967295872E-2</v>
          </cell>
          <cell r="E33">
            <v>284.78988254872706</v>
          </cell>
          <cell r="F33">
            <v>283.63599577485104</v>
          </cell>
          <cell r="G33">
            <v>4.0681958251588581E-3</v>
          </cell>
          <cell r="H33">
            <v>565.17839484755814</v>
          </cell>
          <cell r="I33">
            <v>558.42192865280015</v>
          </cell>
          <cell r="J33">
            <v>1.2099213601905013E-2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K16"/>
  <sheetViews>
    <sheetView tabSelected="1" zoomScaleNormal="100" workbookViewId="0">
      <selection activeCell="F18" sqref="F18"/>
    </sheetView>
  </sheetViews>
  <sheetFormatPr defaultColWidth="8.6640625" defaultRowHeight="14"/>
  <cols>
    <col min="2" max="2" width="39.08203125" bestFit="1" customWidth="1"/>
    <col min="5" max="8" width="10.08203125" customWidth="1"/>
    <col min="9" max="10" width="9.33203125" bestFit="1" customWidth="1"/>
  </cols>
  <sheetData>
    <row r="2" spans="2:11" ht="28">
      <c r="B2" s="1" t="s">
        <v>1</v>
      </c>
      <c r="C2" s="2" t="s">
        <v>34</v>
      </c>
      <c r="D2" s="2" t="s">
        <v>31</v>
      </c>
      <c r="E2" s="2" t="s">
        <v>15</v>
      </c>
      <c r="F2" s="2" t="s">
        <v>35</v>
      </c>
      <c r="G2" s="34" t="s">
        <v>32</v>
      </c>
      <c r="H2" s="2" t="s">
        <v>15</v>
      </c>
      <c r="I2" s="34" t="s">
        <v>36</v>
      </c>
      <c r="J2" s="34" t="s">
        <v>33</v>
      </c>
      <c r="K2" s="34" t="s">
        <v>15</v>
      </c>
    </row>
    <row r="3" spans="2:11">
      <c r="B3" t="s">
        <v>3</v>
      </c>
      <c r="C3" s="3">
        <f>'[1]Nyckeltal försälj region'!B19</f>
        <v>50.640306710660163</v>
      </c>
      <c r="D3" s="41">
        <f>'[1]Nyckeltal försälj region'!C19</f>
        <v>50.070191040070839</v>
      </c>
      <c r="E3" s="11">
        <f>'[1]Nyckeltal försälj region'!D19</f>
        <v>1.1386329046219621E-2</v>
      </c>
      <c r="F3" s="3">
        <f>'[1]Nyckeltal försälj region'!E19</f>
        <v>96.893762857895013</v>
      </c>
      <c r="G3" s="41">
        <f>'[1]Nyckeltal försälj region'!F19</f>
        <v>98.708535505902177</v>
      </c>
      <c r="H3" s="11">
        <f>'[1]Nyckeltal försälj region'!G19</f>
        <v>-1.8385164349831243E-2</v>
      </c>
      <c r="I3" s="3">
        <f>'[1]Nyckeltal försälj region'!H19</f>
        <v>201.19344561308949</v>
      </c>
      <c r="J3" s="41">
        <f>'[1]Nyckeltal försälj region'!I19</f>
        <v>198.43228277237182</v>
      </c>
      <c r="K3" s="11">
        <f>'[1]Nyckeltal försälj region'!J19</f>
        <v>1.391488724586762E-2</v>
      </c>
    </row>
    <row r="4" spans="2:11">
      <c r="B4" t="s">
        <v>4</v>
      </c>
      <c r="C4" s="4">
        <f>'[1]Nyckeltal försälj region'!B20</f>
        <v>31.251322857114168</v>
      </c>
      <c r="D4" s="42">
        <f>'[1]Nyckeltal försälj region'!C20</f>
        <v>40.527986647366845</v>
      </c>
      <c r="E4" s="43">
        <f>'[1]Nyckeltal försälj region'!D20</f>
        <v>-0.22889525381482018</v>
      </c>
      <c r="F4" s="4">
        <f>'[1]Nyckeltal försälj region'!E20</f>
        <v>80.457314572921021</v>
      </c>
      <c r="G4" s="42">
        <f>'[1]Nyckeltal försälj region'!F20</f>
        <v>85.408766407538181</v>
      </c>
      <c r="H4" s="43">
        <f>'[1]Nyckeltal försälj region'!G20</f>
        <v>-5.7973578625298401E-2</v>
      </c>
      <c r="I4" s="3">
        <f>'[1]Nyckeltal försälj region'!H20</f>
        <v>155.7001673419675</v>
      </c>
      <c r="J4" s="41">
        <f>'[1]Nyckeltal försälj region'!I20</f>
        <v>160.71043881091185</v>
      </c>
      <c r="K4" s="43">
        <f>'[1]Nyckeltal försälj region'!J20</f>
        <v>-3.1175768705599276E-2</v>
      </c>
    </row>
    <row r="5" spans="2:11">
      <c r="B5" t="s">
        <v>5</v>
      </c>
      <c r="C5" s="5">
        <f>'[1]Nyckeltal försälj region'!B21</f>
        <v>16.194138126759167</v>
      </c>
      <c r="D5" s="42">
        <f>'[1]Nyckeltal försälj region'!C21</f>
        <v>9.505417116716842</v>
      </c>
      <c r="E5" s="13">
        <f>'[1]Nyckeltal försälj region'!D21</f>
        <v>0.70367464445922179</v>
      </c>
      <c r="F5" s="5">
        <f>'[1]Nyckeltal försälj region'!E21</f>
        <v>31.019150831544017</v>
      </c>
      <c r="G5" s="42">
        <f>'[1]Nyckeltal försälj region'!F21</f>
        <v>18.302740262916171</v>
      </c>
      <c r="H5" s="43">
        <f>'[1]Nyckeltal försälj region'!G21</f>
        <v>0.69478178600354268</v>
      </c>
      <c r="I5" s="3">
        <f>'[1]Nyckeltal försälj region'!H21</f>
        <v>45.97029428504851</v>
      </c>
      <c r="J5" s="41">
        <f>'[1]Nyckeltal försälj region'!I21</f>
        <v>50.321720238639841</v>
      </c>
      <c r="K5" s="43">
        <f>'[1]Nyckeltal försälj region'!J21</f>
        <v>-8.6472122434520071E-2</v>
      </c>
    </row>
    <row r="6" spans="2:11">
      <c r="B6" t="s">
        <v>6</v>
      </c>
      <c r="C6" s="4">
        <f>'[1]Nyckeltal försälj region'!B22</f>
        <v>9.7052457135161667</v>
      </c>
      <c r="D6" s="42">
        <f>'[1]Nyckeltal försälj region'!C22</f>
        <v>12.764307276950843</v>
      </c>
      <c r="E6" s="43">
        <f>'[1]Nyckeltal försälj region'!D22</f>
        <v>-0.23965746805222865</v>
      </c>
      <c r="F6" s="4">
        <f>'[1]Nyckeltal försälj region'!E22</f>
        <v>20.746355595421015</v>
      </c>
      <c r="G6" s="42">
        <f>'[1]Nyckeltal försälj region'!F22</f>
        <v>26.583324927582176</v>
      </c>
      <c r="H6" s="43">
        <f>'[1]Nyckeltal försälj region'!G22</f>
        <v>-0.21957258349217523</v>
      </c>
      <c r="I6" s="3">
        <f>'[1]Nyckeltal försälj region'!H22</f>
        <v>47.395491675281519</v>
      </c>
      <c r="J6" s="41">
        <f>'[1]Nyckeltal försälj region'!I22</f>
        <v>43.663669716218841</v>
      </c>
      <c r="K6" s="43">
        <f>'[1]Nyckeltal försälj region'!J22</f>
        <v>8.5467437421470227E-2</v>
      </c>
    </row>
    <row r="7" spans="2:11">
      <c r="B7" t="s">
        <v>7</v>
      </c>
      <c r="C7" s="4">
        <f>'[1]Nyckeltal försälj region'!B23</f>
        <v>11.658716679591166</v>
      </c>
      <c r="D7" s="42">
        <f>'[1]Nyckeltal försälj region'!C23</f>
        <v>11.942030377964842</v>
      </c>
      <c r="E7" s="43">
        <f>'[1]Nyckeltal försälj region'!D23</f>
        <v>-2.3724081199495244E-2</v>
      </c>
      <c r="F7" s="4">
        <f>'[1]Nyckeltal försälj region'!E23</f>
        <v>26.384619808948017</v>
      </c>
      <c r="G7" s="42">
        <f>'[1]Nyckeltal försälj region'!F23</f>
        <v>21.119368875196173</v>
      </c>
      <c r="H7" s="43">
        <f>'[1]Nyckeltal försälj region'!G23</f>
        <v>0.24930910411511698</v>
      </c>
      <c r="I7" s="3">
        <f>'[1]Nyckeltal försälj region'!H23</f>
        <v>53.232369162940515</v>
      </c>
      <c r="J7" s="41">
        <f>'[1]Nyckeltal försälj region'!I23</f>
        <v>43.150859642944845</v>
      </c>
      <c r="K7" s="43">
        <f>'[1]Nyckeltal försälj region'!J23</f>
        <v>0.233634036573452</v>
      </c>
    </row>
    <row r="8" spans="2:11">
      <c r="B8" s="1" t="s">
        <v>8</v>
      </c>
      <c r="C8" s="28">
        <f>'[1]Nyckeltal försälj region'!B24</f>
        <v>17.542980614801166</v>
      </c>
      <c r="D8" s="44">
        <f>'[1]Nyckeltal försälj region'!C24</f>
        <v>15.681130461564841</v>
      </c>
      <c r="E8" s="45">
        <f>'[1]Nyckeltal försälj region'!D24</f>
        <v>0.11873188338046189</v>
      </c>
      <c r="F8" s="28">
        <f>'[1]Nyckeltal försälj region'!E24</f>
        <v>29.288678881998017</v>
      </c>
      <c r="G8" s="44">
        <f>'[1]Nyckeltal försälj region'!F24</f>
        <v>33.513259795716174</v>
      </c>
      <c r="H8" s="46">
        <f>'[1]Nyckeltal försälj region'!G24</f>
        <v>-0.12605699772178422</v>
      </c>
      <c r="I8" s="28">
        <f>'[1]Nyckeltal försälj region'!H24</f>
        <v>61.686626769230514</v>
      </c>
      <c r="J8" s="44">
        <f>'[1]Nyckeltal försälj region'!I24</f>
        <v>62.14295747171284</v>
      </c>
      <c r="K8" s="46">
        <f>'[1]Nyckeltal försälj region'!J24</f>
        <v>-7.343240828054336E-3</v>
      </c>
    </row>
    <row r="9" spans="2:11">
      <c r="B9" s="20" t="s">
        <v>9</v>
      </c>
      <c r="C9" s="25">
        <f>'[1]Nyckeltal försälj region'!B25</f>
        <v>136.992710702442</v>
      </c>
      <c r="D9" s="47">
        <f>'[1]Nyckeltal försälj region'!C25</f>
        <v>140.49106292063504</v>
      </c>
      <c r="E9" s="48">
        <f>'[1]Nyckeltal försälj region'!D25</f>
        <v>-2.4900887967295872E-2</v>
      </c>
      <c r="F9" s="25">
        <f>'[1]Nyckeltal försälj region'!E25</f>
        <v>284.78988254872706</v>
      </c>
      <c r="G9" s="47">
        <f>'[1]Nyckeltal försälj region'!F25</f>
        <v>283.63599577485104</v>
      </c>
      <c r="H9" s="48">
        <f>'[1]Nyckeltal försälj region'!G25</f>
        <v>4.0681958251588581E-3</v>
      </c>
      <c r="I9" s="25">
        <f>'[1]Nyckeltal försälj region'!H25</f>
        <v>565.17839484755802</v>
      </c>
      <c r="J9" s="47">
        <f>'[1]Nyckeltal försälj region'!I25</f>
        <v>558.42192865280003</v>
      </c>
      <c r="K9" s="48">
        <f>'[1]Nyckeltal försälj region'!J25</f>
        <v>1.2099213601905016E-2</v>
      </c>
    </row>
    <row r="11" spans="2:11">
      <c r="B11" s="1" t="s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2:11">
      <c r="B12" t="s">
        <v>10</v>
      </c>
      <c r="C12" s="35">
        <f>'[1]Nyckeltal försälj region'!B29</f>
        <v>36.505329597578999</v>
      </c>
      <c r="D12" s="36">
        <f>'[1]Nyckeltal försälj region'!C29</f>
        <v>46.613365001814998</v>
      </c>
      <c r="E12" s="39">
        <f>'[1]Nyckeltal försälj region'!D29</f>
        <v>-0.21684843829323242</v>
      </c>
      <c r="F12" s="35">
        <f>'[1]Nyckeltal försälj region'!E29</f>
        <v>85.878930958314996</v>
      </c>
      <c r="G12" s="36">
        <f>'[1]Nyckeltal försälj region'!F29</f>
        <v>87.872534285919016</v>
      </c>
      <c r="H12" s="39">
        <f>'[1]Nyckeltal försälj region'!G29</f>
        <v>-2.2687445443615506E-2</v>
      </c>
      <c r="I12" s="49">
        <f>'[1]Nyckeltal försälj region'!H29</f>
        <v>178.77412574324697</v>
      </c>
      <c r="J12" s="50">
        <f>'[1]Nyckeltal försälj region'!I29</f>
        <v>158.82794543680501</v>
      </c>
      <c r="K12" s="39">
        <f>'[1]Nyckeltal försälj region'!J29</f>
        <v>0.12558356938753082</v>
      </c>
    </row>
    <row r="13" spans="2:11">
      <c r="B13" t="s">
        <v>11</v>
      </c>
      <c r="C13" s="35">
        <f>'[1]Nyckeltal försälj region'!B30</f>
        <v>55.419295610635004</v>
      </c>
      <c r="D13" s="36">
        <f>'[1]Nyckeltal försälj region'!C30</f>
        <v>53.675382498537999</v>
      </c>
      <c r="E13" s="39">
        <f>'[1]Nyckeltal försälj region'!D30</f>
        <v>3.2489998783790781E-2</v>
      </c>
      <c r="F13" s="35">
        <f>'[1]Nyckeltal försälj region'!E30</f>
        <v>112.12483911496601</v>
      </c>
      <c r="G13" s="36">
        <f>'[1]Nyckeltal försälj region'!F30</f>
        <v>115.359671695438</v>
      </c>
      <c r="H13" s="39">
        <f>'[1]Nyckeltal försälj region'!G30</f>
        <v>-2.8041277622671251E-2</v>
      </c>
      <c r="I13" s="49">
        <f>'[1]Nyckeltal försälj region'!H30</f>
        <v>227.08102386146101</v>
      </c>
      <c r="J13" s="50">
        <f>'[1]Nyckeltal försälj region'!I30</f>
        <v>238.16991985187602</v>
      </c>
      <c r="K13" s="39">
        <f>'[1]Nyckeltal försälj region'!J30</f>
        <v>-4.6558759382005419E-2</v>
      </c>
    </row>
    <row r="14" spans="2:11">
      <c r="B14" t="s">
        <v>28</v>
      </c>
      <c r="C14" s="35">
        <f>'[1]Nyckeltal försälj region'!B31</f>
        <v>33.542884661789003</v>
      </c>
      <c r="D14" s="36">
        <f>'[1]Nyckeltal försälj region'!C31</f>
        <v>29.998360688705997</v>
      </c>
      <c r="E14" s="39">
        <f>'[1]Nyckeltal försälj region'!D31</f>
        <v>0.11815725565355557</v>
      </c>
      <c r="F14" s="35">
        <f>'[1]Nyckeltal försälj region'!E31</f>
        <v>61.308803176577001</v>
      </c>
      <c r="G14" s="36">
        <f>'[1]Nyckeltal försälj region'!F31</f>
        <v>59.494671651066007</v>
      </c>
      <c r="H14" s="39">
        <f>'[1]Nyckeltal försälj region'!G31</f>
        <v>3.0492336122986057E-2</v>
      </c>
      <c r="I14" s="49">
        <f>'[1]Nyckeltal försälj region'!H31</f>
        <v>118.047364709909</v>
      </c>
      <c r="J14" s="50">
        <f>'[1]Nyckeltal försälj region'!I31</f>
        <v>117.10504625196201</v>
      </c>
      <c r="K14" s="39">
        <f>'[1]Nyckeltal försälj region'!J31</f>
        <v>8.0467792644862927E-3</v>
      </c>
    </row>
    <row r="15" spans="2:11">
      <c r="B15" s="1" t="s">
        <v>12</v>
      </c>
      <c r="C15" s="37">
        <f>'[1]Nyckeltal försälj region'!B32</f>
        <v>11.525200832438998</v>
      </c>
      <c r="D15" s="38">
        <f>'[1]Nyckeltal försälj region'!C32</f>
        <v>10.203954731576061</v>
      </c>
      <c r="E15" s="40">
        <f>'[1]Nyckeltal försälj region'!D32</f>
        <v>0.12948372818377465</v>
      </c>
      <c r="F15" s="37">
        <f>'[1]Nyckeltal försälj region'!E32</f>
        <v>25.477309298869045</v>
      </c>
      <c r="G15" s="38">
        <f>'[1]Nyckeltal försälj region'!F32</f>
        <v>20.909118142427985</v>
      </c>
      <c r="H15" s="40">
        <f>'[1]Nyckeltal försälj region'!G32</f>
        <v>0.21847842292169464</v>
      </c>
      <c r="I15" s="28">
        <f>'[1]Nyckeltal försälj region'!H32</f>
        <v>41.275880532941102</v>
      </c>
      <c r="J15" s="51">
        <f>'[1]Nyckeltal försälj region'!I32</f>
        <v>44.31901711215707</v>
      </c>
      <c r="K15" s="40">
        <f>'[1]Nyckeltal försälj region'!J32</f>
        <v>-6.8664351727719411E-2</v>
      </c>
    </row>
    <row r="16" spans="2:11">
      <c r="B16" s="20" t="s">
        <v>9</v>
      </c>
      <c r="C16" s="25">
        <f>'[1]Nyckeltal försälj region'!B33</f>
        <v>136.992710702442</v>
      </c>
      <c r="D16" s="47">
        <f>'[1]Nyckeltal försälj region'!C33</f>
        <v>140.49106292063504</v>
      </c>
      <c r="E16" s="48">
        <f>'[1]Nyckeltal försälj region'!D33</f>
        <v>-2.4900887967295872E-2</v>
      </c>
      <c r="F16" s="25">
        <f>'[1]Nyckeltal försälj region'!E33</f>
        <v>284.78988254872706</v>
      </c>
      <c r="G16" s="47">
        <f>'[1]Nyckeltal försälj region'!F33</f>
        <v>283.63599577485104</v>
      </c>
      <c r="H16" s="48">
        <f>'[1]Nyckeltal försälj region'!G33</f>
        <v>4.0681958251588581E-3</v>
      </c>
      <c r="I16" s="25">
        <f>'[1]Nyckeltal försälj region'!H33</f>
        <v>565.17839484755814</v>
      </c>
      <c r="J16" s="47">
        <f>'[1]Nyckeltal försälj region'!I33</f>
        <v>558.42192865280015</v>
      </c>
      <c r="K16" s="48">
        <f>'[1]Nyckeltal försälj region'!J33</f>
        <v>1.2099213601905013E-2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K16"/>
  <sheetViews>
    <sheetView zoomScaleNormal="100" workbookViewId="0">
      <selection activeCell="K4" sqref="K4"/>
    </sheetView>
  </sheetViews>
  <sheetFormatPr defaultColWidth="8.6640625" defaultRowHeight="14"/>
  <cols>
    <col min="2" max="2" width="39.08203125" bestFit="1" customWidth="1"/>
    <col min="5" max="8" width="9.33203125" customWidth="1"/>
    <col min="9" max="10" width="10.25" customWidth="1"/>
  </cols>
  <sheetData>
    <row r="2" spans="2:11" ht="36">
      <c r="B2" s="1" t="s">
        <v>16</v>
      </c>
      <c r="C2" s="2" t="s">
        <v>40</v>
      </c>
      <c r="D2" s="2" t="s">
        <v>37</v>
      </c>
      <c r="E2" s="34" t="s">
        <v>27</v>
      </c>
      <c r="F2" s="34" t="s">
        <v>41</v>
      </c>
      <c r="G2" s="34" t="s">
        <v>38</v>
      </c>
      <c r="H2" s="34" t="s">
        <v>27</v>
      </c>
      <c r="I2" s="34" t="s">
        <v>42</v>
      </c>
      <c r="J2" s="34" t="s">
        <v>39</v>
      </c>
      <c r="K2" s="34" t="s">
        <v>27</v>
      </c>
    </row>
    <row r="3" spans="2:11">
      <c r="B3" t="s">
        <v>3</v>
      </c>
      <c r="C3" s="3"/>
      <c r="D3" s="6"/>
      <c r="E3" s="11"/>
      <c r="F3" s="3"/>
      <c r="G3" s="11"/>
      <c r="H3" s="11"/>
      <c r="I3" s="3"/>
      <c r="J3" s="11"/>
      <c r="K3" s="11"/>
    </row>
    <row r="4" spans="2:11">
      <c r="B4" t="s">
        <v>17</v>
      </c>
      <c r="C4" s="4"/>
      <c r="D4" s="7"/>
      <c r="E4" s="12"/>
      <c r="F4" s="4"/>
      <c r="G4" s="12"/>
      <c r="H4" s="12"/>
      <c r="I4" s="4"/>
      <c r="J4" s="43"/>
      <c r="K4" s="43"/>
    </row>
    <row r="5" spans="2:11">
      <c r="B5" t="s">
        <v>18</v>
      </c>
      <c r="C5" s="5"/>
      <c r="D5" s="7"/>
      <c r="E5" s="13"/>
      <c r="F5" s="5"/>
      <c r="G5" s="13"/>
      <c r="H5" s="13"/>
      <c r="I5" s="5"/>
      <c r="J5" s="13"/>
      <c r="K5" s="13"/>
    </row>
    <row r="6" spans="2:11">
      <c r="B6" t="s">
        <v>19</v>
      </c>
      <c r="C6" s="4"/>
      <c r="D6" s="7"/>
      <c r="E6" s="12"/>
      <c r="F6" s="4"/>
      <c r="G6" s="12"/>
      <c r="H6" s="12"/>
      <c r="I6" s="4"/>
      <c r="J6" s="43"/>
      <c r="K6" s="43"/>
    </row>
    <row r="7" spans="2:11">
      <c r="B7" t="s">
        <v>20</v>
      </c>
      <c r="C7" s="4"/>
      <c r="D7" s="7"/>
      <c r="E7" s="12"/>
      <c r="F7" s="4"/>
      <c r="G7" s="12"/>
      <c r="H7" s="12"/>
      <c r="I7" s="4"/>
      <c r="J7" s="43"/>
      <c r="K7" s="43"/>
    </row>
    <row r="8" spans="2:11">
      <c r="B8" s="1" t="s">
        <v>29</v>
      </c>
      <c r="C8" s="28"/>
      <c r="D8" s="29"/>
      <c r="E8" s="30"/>
      <c r="F8" s="28"/>
      <c r="G8" s="30"/>
      <c r="H8" s="30"/>
      <c r="I8" s="28"/>
      <c r="J8" s="45"/>
      <c r="K8" s="45"/>
    </row>
    <row r="9" spans="2:11">
      <c r="B9" s="24" t="s">
        <v>21</v>
      </c>
      <c r="C9" s="25"/>
      <c r="D9" s="26"/>
      <c r="E9" s="27"/>
      <c r="F9" s="25"/>
      <c r="G9" s="27"/>
      <c r="H9" s="27"/>
      <c r="I9" s="25"/>
      <c r="J9" s="48"/>
      <c r="K9" s="48"/>
    </row>
    <row r="11" spans="2:11">
      <c r="B11" s="1" t="s">
        <v>22</v>
      </c>
      <c r="C11" s="2"/>
      <c r="D11" s="2"/>
      <c r="E11" s="2"/>
      <c r="F11" s="2"/>
      <c r="G11" s="2"/>
      <c r="H11" s="2"/>
      <c r="I11" s="2"/>
      <c r="J11" s="2"/>
      <c r="K11" s="2"/>
    </row>
    <row r="12" spans="2:11">
      <c r="B12" t="s">
        <v>23</v>
      </c>
      <c r="C12" s="19"/>
      <c r="D12" s="9"/>
      <c r="E12" s="10"/>
      <c r="F12" s="19"/>
      <c r="G12" s="10"/>
      <c r="H12" s="10"/>
      <c r="I12" s="19"/>
      <c r="J12" s="10"/>
      <c r="K12" s="10"/>
    </row>
    <row r="13" spans="2:11">
      <c r="B13" t="s">
        <v>24</v>
      </c>
      <c r="C13" s="19"/>
      <c r="D13" s="9"/>
      <c r="E13" s="10"/>
      <c r="F13" s="19"/>
      <c r="G13" s="10"/>
      <c r="H13" s="10"/>
      <c r="I13" s="19"/>
      <c r="J13" s="10"/>
      <c r="K13" s="10"/>
    </row>
    <row r="14" spans="2:11">
      <c r="B14" t="s">
        <v>30</v>
      </c>
      <c r="C14" s="19"/>
      <c r="D14" s="9"/>
      <c r="E14" s="10"/>
      <c r="F14" s="19"/>
      <c r="G14" s="10"/>
      <c r="H14" s="10"/>
      <c r="I14" s="19"/>
      <c r="J14" s="10"/>
      <c r="K14" s="10"/>
    </row>
    <row r="15" spans="2:11">
      <c r="B15" s="1" t="s">
        <v>25</v>
      </c>
      <c r="C15" s="33"/>
      <c r="D15" s="31"/>
      <c r="E15" s="32"/>
      <c r="F15" s="33"/>
      <c r="G15" s="32"/>
      <c r="H15" s="32"/>
      <c r="I15" s="33"/>
      <c r="J15" s="32"/>
      <c r="K15" s="32"/>
    </row>
    <row r="16" spans="2:11">
      <c r="B16" s="20" t="s">
        <v>21</v>
      </c>
      <c r="C16" s="21"/>
      <c r="D16" s="22"/>
      <c r="E16" s="23"/>
      <c r="F16" s="21"/>
      <c r="G16" s="23"/>
      <c r="H16" s="23"/>
      <c r="I16" s="21"/>
      <c r="J16" s="23"/>
      <c r="K16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K16"/>
  <sheetViews>
    <sheetView zoomScaleNormal="100" workbookViewId="0">
      <selection activeCell="H24" sqref="H24"/>
    </sheetView>
  </sheetViews>
  <sheetFormatPr defaultColWidth="8.6640625" defaultRowHeight="14"/>
  <cols>
    <col min="2" max="2" width="39.08203125" bestFit="1" customWidth="1"/>
    <col min="3" max="4" width="17.9140625" bestFit="1" customWidth="1"/>
    <col min="5" max="8" width="10.08203125" customWidth="1"/>
  </cols>
  <sheetData>
    <row r="1" spans="1:11">
      <c r="C1" t="s">
        <v>13</v>
      </c>
      <c r="D1" t="s">
        <v>13</v>
      </c>
      <c r="E1" t="s">
        <v>26</v>
      </c>
      <c r="F1" t="s">
        <v>13</v>
      </c>
      <c r="G1" t="s">
        <v>13</v>
      </c>
      <c r="H1" t="s">
        <v>26</v>
      </c>
      <c r="I1" t="s">
        <v>13</v>
      </c>
      <c r="J1" t="s">
        <v>13</v>
      </c>
      <c r="K1" t="s">
        <v>26</v>
      </c>
    </row>
    <row r="2" spans="1:11">
      <c r="A2" t="s">
        <v>0</v>
      </c>
      <c r="B2" s="14"/>
      <c r="C2" s="15"/>
      <c r="D2" s="15"/>
      <c r="E2" s="11" t="s">
        <v>14</v>
      </c>
      <c r="F2" s="15"/>
      <c r="G2" s="15"/>
      <c r="H2" s="11" t="s">
        <v>14</v>
      </c>
      <c r="I2" s="52"/>
      <c r="J2" s="52"/>
      <c r="K2" s="11" t="s">
        <v>14</v>
      </c>
    </row>
    <row r="3" spans="1:11">
      <c r="B3" s="14"/>
      <c r="C3" s="16"/>
      <c r="D3" s="16"/>
      <c r="E3" s="11" t="s">
        <v>14</v>
      </c>
      <c r="F3" s="16"/>
      <c r="G3" s="16"/>
      <c r="H3" s="11" t="s">
        <v>14</v>
      </c>
      <c r="I3" s="41"/>
      <c r="J3" s="41"/>
      <c r="K3" s="11" t="s">
        <v>14</v>
      </c>
    </row>
    <row r="4" spans="1:11">
      <c r="B4" s="14"/>
      <c r="C4" s="18"/>
      <c r="D4" s="18"/>
      <c r="E4" s="11" t="s">
        <v>14</v>
      </c>
      <c r="F4" s="18"/>
      <c r="G4" s="18"/>
      <c r="H4" s="11" t="s">
        <v>14</v>
      </c>
      <c r="I4" s="42"/>
      <c r="J4" s="42"/>
      <c r="K4" s="11" t="s">
        <v>14</v>
      </c>
    </row>
    <row r="5" spans="1:11">
      <c r="B5" s="14"/>
      <c r="C5" s="8"/>
      <c r="D5" s="18"/>
      <c r="E5" s="11" t="s">
        <v>14</v>
      </c>
      <c r="F5" s="8"/>
      <c r="G5" s="18"/>
      <c r="H5" s="11" t="s">
        <v>14</v>
      </c>
      <c r="I5" s="8"/>
      <c r="J5" s="42"/>
      <c r="K5" s="11" t="s">
        <v>14</v>
      </c>
    </row>
    <row r="6" spans="1:11">
      <c r="B6" s="14"/>
      <c r="C6" s="18"/>
      <c r="D6" s="18"/>
      <c r="E6" s="11" t="s">
        <v>14</v>
      </c>
      <c r="F6" s="18"/>
      <c r="G6" s="18"/>
      <c r="H6" s="11" t="s">
        <v>14</v>
      </c>
      <c r="I6" s="42"/>
      <c r="J6" s="42"/>
      <c r="K6" s="11" t="s">
        <v>14</v>
      </c>
    </row>
    <row r="7" spans="1:11">
      <c r="B7" s="14"/>
      <c r="C7" s="18"/>
      <c r="D7" s="18"/>
      <c r="E7" s="11" t="s">
        <v>14</v>
      </c>
      <c r="F7" s="18"/>
      <c r="G7" s="18"/>
      <c r="H7" s="11" t="s">
        <v>14</v>
      </c>
      <c r="I7" s="42"/>
      <c r="J7" s="42"/>
      <c r="K7" s="11" t="s">
        <v>14</v>
      </c>
    </row>
    <row r="8" spans="1:11">
      <c r="B8" s="14"/>
      <c r="C8" s="18"/>
      <c r="D8" s="18"/>
      <c r="E8" s="11" t="s">
        <v>14</v>
      </c>
      <c r="F8" s="18"/>
      <c r="G8" s="18"/>
      <c r="H8" s="11" t="s">
        <v>14</v>
      </c>
      <c r="I8" s="42"/>
      <c r="J8" s="42"/>
      <c r="K8" s="11" t="s">
        <v>14</v>
      </c>
    </row>
    <row r="9" spans="1:11">
      <c r="B9" s="14"/>
      <c r="C9" s="18"/>
      <c r="D9" s="18"/>
      <c r="E9" s="11" t="s">
        <v>14</v>
      </c>
      <c r="F9" s="18"/>
      <c r="G9" s="18"/>
      <c r="H9" s="11" t="s">
        <v>14</v>
      </c>
      <c r="I9" s="42"/>
      <c r="J9" s="42"/>
      <c r="K9" s="11" t="s">
        <v>14</v>
      </c>
    </row>
    <row r="10" spans="1:11">
      <c r="B10" s="14"/>
      <c r="C10" s="14"/>
      <c r="D10" s="14"/>
      <c r="E10" s="11" t="s">
        <v>14</v>
      </c>
      <c r="F10" s="14"/>
      <c r="G10" s="14"/>
      <c r="H10" s="11" t="s">
        <v>14</v>
      </c>
      <c r="I10" s="53"/>
      <c r="J10" s="53"/>
      <c r="K10" s="11" t="s">
        <v>14</v>
      </c>
    </row>
    <row r="11" spans="1:11">
      <c r="A11" t="s">
        <v>0</v>
      </c>
      <c r="B11" s="14"/>
      <c r="C11" s="15"/>
      <c r="D11" s="15"/>
      <c r="E11" s="11" t="s">
        <v>14</v>
      </c>
      <c r="F11" s="15"/>
      <c r="G11" s="15"/>
      <c r="H11" s="11" t="s">
        <v>14</v>
      </c>
      <c r="I11" s="52"/>
      <c r="J11" s="52"/>
      <c r="K11" s="11" t="s">
        <v>14</v>
      </c>
    </row>
    <row r="12" spans="1:11">
      <c r="B12" s="14"/>
      <c r="C12" s="17"/>
      <c r="D12" s="17"/>
      <c r="E12" s="11" t="s">
        <v>14</v>
      </c>
      <c r="F12" s="17"/>
      <c r="G12" s="17"/>
      <c r="H12" s="11" t="s">
        <v>14</v>
      </c>
      <c r="I12" s="54"/>
      <c r="J12" s="54"/>
      <c r="K12" s="11" t="s">
        <v>14</v>
      </c>
    </row>
    <row r="13" spans="1:11">
      <c r="B13" s="14"/>
      <c r="C13" s="17"/>
      <c r="D13" s="17"/>
      <c r="E13" s="11" t="s">
        <v>14</v>
      </c>
      <c r="F13" s="17"/>
      <c r="G13" s="17"/>
      <c r="H13" s="11" t="s">
        <v>14</v>
      </c>
      <c r="I13" s="54"/>
      <c r="J13" s="54"/>
      <c r="K13" s="11" t="s">
        <v>14</v>
      </c>
    </row>
    <row r="14" spans="1:11">
      <c r="B14" s="14"/>
      <c r="C14" s="17"/>
      <c r="D14" s="17"/>
      <c r="E14" s="11" t="s">
        <v>14</v>
      </c>
      <c r="F14" s="17"/>
      <c r="G14" s="17"/>
      <c r="H14" s="11" t="s">
        <v>14</v>
      </c>
      <c r="I14" s="54"/>
      <c r="J14" s="54"/>
      <c r="K14" s="11" t="s">
        <v>14</v>
      </c>
    </row>
    <row r="15" spans="1:11">
      <c r="B15" s="14"/>
      <c r="C15" s="17"/>
      <c r="D15" s="17"/>
      <c r="E15" s="11" t="s">
        <v>14</v>
      </c>
      <c r="F15" s="17"/>
      <c r="G15" s="17"/>
      <c r="H15" s="11" t="s">
        <v>14</v>
      </c>
      <c r="I15" s="54"/>
      <c r="J15" s="54"/>
      <c r="K15" s="11" t="s">
        <v>14</v>
      </c>
    </row>
    <row r="16" spans="1:11">
      <c r="B16" s="14"/>
      <c r="C16" s="17"/>
      <c r="D16" s="17"/>
      <c r="E16" s="11" t="s">
        <v>14</v>
      </c>
      <c r="F16" s="17"/>
      <c r="G16" s="17"/>
      <c r="H16" s="11" t="s">
        <v>14</v>
      </c>
      <c r="I16" s="54"/>
      <c r="J16" s="54"/>
      <c r="K16" s="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 Engman</cp:lastModifiedBy>
  <dcterms:created xsi:type="dcterms:W3CDTF">2020-05-07T10:06:29Z</dcterms:created>
  <dcterms:modified xsi:type="dcterms:W3CDTF">2024-07-18T10:42:20Z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