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65241B18-1D49-4513-8971-5391B50227C8}" xr6:coauthVersionLast="47" xr6:coauthVersionMax="47" xr10:uidLastSave="{00000000-0000-0000-0000-000000000000}"/>
  <bookViews>
    <workbookView xWindow="-110" yWindow="-110" windowWidth="19420" windowHeight="10420" activeTab="2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<sst xmlns="http://schemas.openxmlformats.org/spreadsheetml/2006/main" count="19" uniqueCount="18">
  <si>
    <t>header</t>
  </si>
  <si>
    <t>width=10%;decimals=1</t>
  </si>
  <si>
    <t>MSEK</t>
  </si>
  <si>
    <t>SEK millions</t>
  </si>
  <si>
    <t>Kassa</t>
  </si>
  <si>
    <t>Skulder till kreditinstitut</t>
  </si>
  <si>
    <t>Leasingrelaterade skulder</t>
  </si>
  <si>
    <t>Cash and cash equivalents</t>
  </si>
  <si>
    <t>Liabilities to credit institutions</t>
  </si>
  <si>
    <t>Lease-related liabilities</t>
  </si>
  <si>
    <t>Nettokassa (+) / skuld (-)</t>
  </si>
  <si>
    <t>Net cash (+) / net liabilities (-)</t>
  </si>
  <si>
    <t>Övriga räntebärande fordringar</t>
  </si>
  <si>
    <t>Other interest carrying assets</t>
  </si>
  <si>
    <t>31 dec
2022</t>
  </si>
  <si>
    <t>31 Dec
2022</t>
  </si>
  <si>
    <t>31 mar
2023</t>
  </si>
  <si>
    <t>31 Mar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</si>
</sst>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right"/>
    </xf>
    <xf numFmtId="49" fontId="0" fillId="2" borderId="0" xfId="0" quotePrefix="1" applyNumberFormat="1" applyFill="1" applyAlignment="1">
      <alignment horizontal="right" wrapText="1"/>
    </xf>
    <xf numFmtId="0" fontId="0" fillId="0" borderId="0" xfId="0" quotePrefix="1" applyAlignment="1">
      <alignment horizontal="right" wrapText="1"/>
    </xf>
    <xf numFmtId="0" fontId="4" fillId="0" borderId="0" xfId="1" applyFont="1"/>
    <xf numFmtId="165" fontId="6" fillId="2" borderId="1" xfId="1" applyNumberFormat="1" applyFont="1" applyFill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0" borderId="0" xfId="1" applyFont="1" applyBorder="1"/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6" fillId="0" borderId="1" xfId="1" applyFont="1" applyBorder="1"/>
    <xf numFmtId="165" fontId="6" fillId="0" borderId="1" xfId="1" applyNumberFormat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0" fillId="0" borderId="0" xfId="1" applyFont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118">
          <cell r="L118">
            <v>62.639180680646</v>
          </cell>
          <cell r="N118">
            <v>96.904342121897997</v>
          </cell>
        </row>
        <row r="119">
          <cell r="L119">
            <v>-41.254831662765</v>
          </cell>
          <cell r="N119">
            <v>-45.171871574482005</v>
          </cell>
        </row>
        <row r="120">
          <cell r="L120">
            <v>-32.383114379100007</v>
          </cell>
          <cell r="N120">
            <v>-36.202812191699998</v>
          </cell>
        </row>
        <row r="121">
          <cell r="L121">
            <v>17.211382409999999</v>
          </cell>
          <cell r="N121">
            <v>16.525154839999999</v>
          </cell>
        </row>
        <row r="122">
          <cell r="L122">
            <v>6.2126170487809915</v>
          </cell>
          <cell r="N122">
            <v>32.054813195715994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7"/>
  <sheetViews>
    <sheetView workbookViewId="0">
      <selection activeCell="F15" sqref="F15"/>
    </sheetView>
  </sheetViews>
  <sheetFormatPr defaultColWidth="12.5" defaultRowHeight="14"/>
  <cols>
    <col min="1" max="1" width="7.33203125" style="1" customWidth="1"/>
    <col min="2" max="2" width="45.75" style="1" customWidth="1"/>
    <col min="3" max="3" width="12.08203125" style="7" customWidth="1"/>
    <col min="4" max="4" width="12.5" style="2"/>
    <col min="5" max="16384" width="12.5" style="1"/>
  </cols>
  <sheetData>
    <row r="2" spans="2:4" ht="28">
      <c r="B2" s="4" t="s">
        <v>2</v>
      </c>
      <c r="C2" s="11" t="s">
        <v>16</v>
      </c>
      <c r="D2" s="12" t="s">
        <v>14</v>
      </c>
    </row>
    <row r="3" spans="2:4">
      <c r="B3" s="4" t="s">
        <v>4</v>
      </c>
      <c r="C3" s="9">
        <f>'[1]Gp FS'!L118</f>
        <v>62.639180680646</v>
      </c>
      <c r="D3" s="6">
        <f>'[1]Gp FS'!N118</f>
        <v>96.904342121897997</v>
      </c>
    </row>
    <row r="4" spans="2:4">
      <c r="B4" s="1" t="s">
        <v>5</v>
      </c>
      <c r="C4" s="15">
        <f>'[1]Gp FS'!L119</f>
        <v>-41.254831662765</v>
      </c>
      <c r="D4" s="3">
        <f>'[1]Gp FS'!N119</f>
        <v>-45.171871574482005</v>
      </c>
    </row>
    <row r="5" spans="2:4">
      <c r="B5" s="1" t="s">
        <v>6</v>
      </c>
      <c r="C5" s="15">
        <f>'[1]Gp FS'!L120</f>
        <v>-32.383114379100007</v>
      </c>
      <c r="D5" s="3">
        <f>'[1]Gp FS'!N120</f>
        <v>-36.202812191699998</v>
      </c>
    </row>
    <row r="6" spans="2:4">
      <c r="B6" s="16" t="s">
        <v>12</v>
      </c>
      <c r="C6" s="17">
        <f>'[1]Gp FS'!L121</f>
        <v>17.211382409999999</v>
      </c>
      <c r="D6" s="18">
        <f>'[1]Gp FS'!N121</f>
        <v>16.525154839999999</v>
      </c>
    </row>
    <row r="7" spans="2:4">
      <c r="B7" s="19" t="s">
        <v>10</v>
      </c>
      <c r="C7" s="14">
        <f>'[1]Gp FS'!L122</f>
        <v>6.2126170487809915</v>
      </c>
      <c r="D7" s="20">
        <f>'[1]Gp FS'!N122</f>
        <v>32.054813195715994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7"/>
  <sheetViews>
    <sheetView workbookViewId="0">
      <selection activeCell="E13" sqref="E13"/>
    </sheetView>
  </sheetViews>
  <sheetFormatPr defaultColWidth="12.5" defaultRowHeight="14"/>
  <cols>
    <col min="1" max="1" width="7.33203125" style="1" customWidth="1"/>
    <col min="2" max="2" width="45.75" style="1" customWidth="1"/>
    <col min="3" max="3" width="12.08203125" style="7" customWidth="1"/>
    <col min="4" max="4" width="12.5" style="2"/>
    <col min="5" max="16384" width="12.5" style="1"/>
  </cols>
  <sheetData>
    <row r="2" spans="2:4" ht="28">
      <c r="B2" s="13" t="s">
        <v>3</v>
      </c>
      <c r="C2" s="11" t="s">
        <v>17</v>
      </c>
      <c r="D2" s="12" t="s">
        <v>15</v>
      </c>
    </row>
    <row r="3" spans="2:4">
      <c r="B3" s="4" t="s">
        <v>7</v>
      </c>
      <c r="C3" s="9"/>
      <c r="D3" s="8"/>
    </row>
    <row r="4" spans="2:4">
      <c r="B4" s="1" t="s">
        <v>8</v>
      </c>
      <c r="C4" s="10"/>
    </row>
    <row r="5" spans="2:4">
      <c r="B5" s="1" t="s">
        <v>9</v>
      </c>
      <c r="C5" s="10"/>
    </row>
    <row r="6" spans="2:4">
      <c r="B6" s="16" t="s">
        <v>13</v>
      </c>
      <c r="C6" s="21"/>
      <c r="D6" s="22"/>
    </row>
    <row r="7" spans="2:4">
      <c r="B7" s="19" t="s">
        <v>11</v>
      </c>
      <c r="C7" s="23"/>
      <c r="D7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2"/>
  <sheetViews>
    <sheetView tabSelected="1" workbookViewId="0">
      <selection activeCell="F17" sqref="F17"/>
    </sheetView>
  </sheetViews>
  <sheetFormatPr defaultColWidth="12.5" defaultRowHeight="14"/>
  <cols>
    <col min="1" max="1" width="7.33203125" style="1" customWidth="1"/>
    <col min="2" max="2" width="45.75" style="1" customWidth="1"/>
    <col min="3" max="3" width="6.5" style="2" customWidth="1"/>
    <col min="4" max="4" width="16.1640625" style="2" customWidth="1"/>
    <col min="5" max="16384" width="12.5" style="1"/>
  </cols>
  <sheetData>
    <row r="1" spans="1:4">
      <c r="C1" s="2" t="s">
        <v>1</v>
      </c>
      <c r="D1" s="25" t="s">
        <v>1</v>
      </c>
    </row>
    <row r="2" spans="1:4">
      <c r="A2" s="1" t="s">
        <v>0</v>
      </c>
      <c r="B2" s="4"/>
      <c r="C2" s="5"/>
      <c r="D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2023-04-28T11:50:25Z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