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autoCompressPictures="0"/>
  <mc:AlternateContent xmlns:mc="http://schemas.openxmlformats.org/markup-compatibility/2006">
    <mc:Choice Requires="x15">
      <x15ac:absPath xmlns:x15ac="http://schemas.microsoft.com/office/spreadsheetml/2010/11/ac" url="J:\Finance Group\DÅ\2024\Q224\Tabeller\"/>
    </mc:Choice>
  </mc:AlternateContent>
  <xr:revisionPtr revIDLastSave="0" documentId="13_ncr:1_{B9C080C6-F2D0-4EDC-A9F0-509E408C2C34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V" sheetId="1" r:id="rId1"/>
    <sheet name="EN" sheetId="3" r:id="rId2"/>
    <sheet name="Format" sheetId="2" r:id="rId3"/>
  </sheets>
  <externalReferences>
    <externalReference r:id="rId4"/>
  </externalReferenc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1" l="1"/>
  <c r="C32" i="1"/>
  <c r="C34" i="1"/>
  <c r="C33" i="1"/>
  <c r="E34" i="1"/>
  <c r="E33" i="1"/>
  <c r="E30" i="1"/>
  <c r="E13" i="1"/>
  <c r="E12" i="1"/>
  <c r="E21" i="1"/>
  <c r="E26" i="1"/>
  <c r="E25" i="1"/>
  <c r="E24" i="1"/>
  <c r="D28" i="1"/>
  <c r="F35" i="1"/>
  <c r="F34" i="1"/>
  <c r="F33" i="1"/>
  <c r="F32" i="1"/>
  <c r="D32" i="1"/>
  <c r="E32" i="1"/>
  <c r="D33" i="1"/>
  <c r="D34" i="1"/>
  <c r="D35" i="1"/>
  <c r="E35" i="1"/>
  <c r="D30" i="1"/>
  <c r="D4" i="1"/>
  <c r="E4" i="1"/>
  <c r="D5" i="1"/>
  <c r="E5" i="1"/>
  <c r="D6" i="1"/>
  <c r="E6" i="1"/>
  <c r="D7" i="1"/>
  <c r="E7" i="1"/>
  <c r="D8" i="1"/>
  <c r="E8" i="1"/>
  <c r="D9" i="1"/>
  <c r="E9" i="1"/>
  <c r="D12" i="1"/>
  <c r="D13" i="1"/>
  <c r="D14" i="1"/>
  <c r="E14" i="1"/>
  <c r="D15" i="1"/>
  <c r="E15" i="1"/>
  <c r="D16" i="1"/>
  <c r="D19" i="1"/>
  <c r="E19" i="1"/>
  <c r="D20" i="1"/>
  <c r="E20" i="1"/>
  <c r="D21" i="1"/>
  <c r="D24" i="1"/>
  <c r="D25" i="1"/>
  <c r="D27" i="1"/>
  <c r="E28" i="1"/>
  <c r="C35" i="1"/>
  <c r="C28" i="1"/>
  <c r="C26" i="1"/>
  <c r="E16" i="1" l="1"/>
  <c r="C4" i="1"/>
  <c r="F7" i="1"/>
  <c r="F25" i="1"/>
  <c r="F14" i="1"/>
  <c r="F21" i="1"/>
  <c r="F19" i="1"/>
  <c r="C24" i="1"/>
  <c r="F30" i="1"/>
  <c r="F28" i="1"/>
  <c r="F27" i="1"/>
  <c r="C25" i="1"/>
  <c r="F24" i="1"/>
  <c r="C21" i="1"/>
  <c r="F20" i="1"/>
  <c r="C20" i="1"/>
  <c r="C19" i="1"/>
  <c r="F16" i="1"/>
  <c r="F15" i="1"/>
  <c r="C15" i="1"/>
  <c r="C14" i="1"/>
  <c r="F13" i="1"/>
  <c r="C13" i="1"/>
  <c r="F12" i="1"/>
  <c r="C12" i="1"/>
  <c r="F8" i="1"/>
  <c r="C8" i="1"/>
  <c r="C7" i="1"/>
  <c r="F6" i="1"/>
  <c r="C6" i="1"/>
  <c r="F5" i="1"/>
  <c r="C5" i="1"/>
  <c r="F4" i="1"/>
  <c r="F9" i="1" l="1"/>
  <c r="C9" i="1"/>
  <c r="C16" i="1" l="1"/>
</calcChain>
</file>

<file path=xl/sharedStrings.xml><?xml version="1.0" encoding="utf-8"?>
<sst xmlns="http://schemas.openxmlformats.org/spreadsheetml/2006/main" count="81" uniqueCount="71">
  <si>
    <t>MSEK</t>
  </si>
  <si>
    <t>Betald inkomstskatt</t>
  </si>
  <si>
    <t>Kassaflöde från förändringar i rörelsekapital</t>
  </si>
  <si>
    <t>Förvärv av materiella anläggningstillgångar</t>
  </si>
  <si>
    <t>Valutakursdifferens i likvida medel</t>
  </si>
  <si>
    <t>header</t>
  </si>
  <si>
    <t>Cash flow from changes in working capital</t>
  </si>
  <si>
    <t>Cash flow from investing activities</t>
  </si>
  <si>
    <t>Cash flow from financing activities</t>
  </si>
  <si>
    <t>Kassaflöde från finansieringsverksamheten</t>
  </si>
  <si>
    <t>Kassaflöde från investeringsverksamheten</t>
  </si>
  <si>
    <t>Den löpande verksamheten</t>
  </si>
  <si>
    <t>Rörelseresultat</t>
  </si>
  <si>
    <t xml:space="preserve">Justering för poster som inte ingår i kassaflödet </t>
  </si>
  <si>
    <t>Ökning (-) /Minskning (+) av varulager</t>
  </si>
  <si>
    <t>Ökning (-) /Minskning (+) av rörelsefordringar</t>
  </si>
  <si>
    <t>Ökning (-) /Minskning (+) av rörelsefordringar (garanterade av EKN)</t>
  </si>
  <si>
    <t>Ökning (+) /Minskning (-) av rörelseskulder</t>
  </si>
  <si>
    <t>Investeringsverksamheten</t>
  </si>
  <si>
    <t>Investering i aktiverade utvecklingsutgifter</t>
  </si>
  <si>
    <t>Finansieringsverksamheten</t>
  </si>
  <si>
    <t>Utdelning</t>
  </si>
  <si>
    <t>Periodens kassaflöde</t>
  </si>
  <si>
    <t>Likvida medel vid periodens början</t>
  </si>
  <si>
    <t>Likvida medel vid periodens slut</t>
  </si>
  <si>
    <t>width=10%; decimals=1</t>
  </si>
  <si>
    <t>SEK millions</t>
  </si>
  <si>
    <t>Operating activities</t>
  </si>
  <si>
    <t>Operating profit</t>
  </si>
  <si>
    <t>Adjustments for non-cash items</t>
  </si>
  <si>
    <t>Income tax paid</t>
  </si>
  <si>
    <t>Investing activities</t>
  </si>
  <si>
    <t>Acquisition of property, plant and equipment</t>
  </si>
  <si>
    <t>Investment in capitalized development expenses</t>
  </si>
  <si>
    <t>Financing activities</t>
  </si>
  <si>
    <t>Dividend</t>
  </si>
  <si>
    <t>Cash flow for the period</t>
  </si>
  <si>
    <t>Cash and cash equivalents at beginning of period</t>
  </si>
  <si>
    <t>Exchange differences in cash and cash equivalents</t>
  </si>
  <si>
    <t>Cash and cash equivalents at end of period</t>
  </si>
  <si>
    <t>Upptagna lån (+) Amortering av lån (-)</t>
  </si>
  <si>
    <t>Costs for new share issue</t>
  </si>
  <si>
    <t>Kostnader för nyemission</t>
  </si>
  <si>
    <t>-</t>
  </si>
  <si>
    <t>Amortering leasingskuld</t>
  </si>
  <si>
    <t>Erhållen ränta</t>
  </si>
  <si>
    <t>Erlagd ränta</t>
  </si>
  <si>
    <t>Kassaflöde från den löpande verksamheten</t>
  </si>
  <si>
    <t>Interest received</t>
  </si>
  <si>
    <t>Interest paid</t>
  </si>
  <si>
    <t>Cash flow from operating activities before changes in working capital</t>
  </si>
  <si>
    <t>Cash flow from operating activities</t>
  </si>
  <si>
    <t>Kassaflöde från den löpande verksamheten före förändring av rörelsekapital</t>
  </si>
  <si>
    <t>Ökning (+) /Minskning (-) av finansiella skulder (EKN finansiering)</t>
  </si>
  <si>
    <t>Ökning (+) /Minskning (-) av finansiella skulder</t>
  </si>
  <si>
    <t>Increase (-) /Decrease (+) in inventories</t>
  </si>
  <si>
    <t>Increase (-) /Decrease (+) in operating receivables</t>
  </si>
  <si>
    <t>Increase (-) /Decrease (+) in operating receivables (guaranteed by EKN)</t>
  </si>
  <si>
    <t>Increase (+) /Decrease (-) in operating liabilities</t>
  </si>
  <si>
    <t>Increase (+) /Decrease (-) in financial liabilities (EKN financing)</t>
  </si>
  <si>
    <t>Increase (+) /Decrease (-) in financial liabilities</t>
  </si>
  <si>
    <t>Lease liability payments</t>
  </si>
  <si>
    <t>Proceeds and (+) Repayment (-) of borrowings</t>
  </si>
  <si>
    <t>apr-jun
2023</t>
  </si>
  <si>
    <t>jan-jun
2023</t>
  </si>
  <si>
    <t>apr-jun
2024</t>
  </si>
  <si>
    <t>jan-jun
2024</t>
  </si>
  <si>
    <t>Apr-Jun
2023</t>
  </si>
  <si>
    <t>Jan-Jun
2023</t>
  </si>
  <si>
    <t>Apr-Jun
2024</t>
  </si>
  <si>
    <t>Jan-Jun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</si>
</sst>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0.0"/>
    <numFmt numFmtId="165" formatCode="#,##0.0"/>
    <numFmt numFmtId="166" formatCode="0.0%"/>
  </numFmts>
  <fonts count="7" x14ac:knownFonts="1">
    <font>
      <sz val="10"/>
      <name val="Verdana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2"/>
      <name val="Lato Light"/>
      <family val="2"/>
    </font>
    <font>
      <sz val="10"/>
      <name val="Arial"/>
      <family val="2"/>
    </font>
    <font>
      <b/>
      <sz val="12"/>
      <name val="Lato Light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5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64" fontId="3" fillId="0" borderId="0" xfId="0" quotePrefix="1" applyNumberFormat="1" applyFont="1" applyFill="1" applyAlignment="1">
      <alignment horizontal="right"/>
    </xf>
    <xf numFmtId="3" fontId="3" fillId="0" borderId="0" xfId="0" applyNumberFormat="1" applyFont="1" applyBorder="1"/>
    <xf numFmtId="164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/>
    <xf numFmtId="164" fontId="3" fillId="0" borderId="0" xfId="0" applyNumberFormat="1" applyFont="1" applyAlignment="1">
      <alignment horizontal="right"/>
    </xf>
    <xf numFmtId="166" fontId="3" fillId="2" borderId="0" xfId="0" applyNumberFormat="1" applyFont="1" applyFill="1" applyAlignment="1">
      <alignment horizontal="right" vertical="center" wrapText="1"/>
    </xf>
    <xf numFmtId="165" fontId="3" fillId="2" borderId="0" xfId="0" applyNumberFormat="1" applyFont="1" applyFill="1" applyAlignment="1">
      <alignment horizontal="right" vertical="center" wrapText="1"/>
    </xf>
    <xf numFmtId="164" fontId="3" fillId="2" borderId="0" xfId="0" applyNumberFormat="1" applyFont="1" applyFill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3" fontId="5" fillId="0" borderId="0" xfId="0" applyNumberFormat="1" applyFont="1"/>
    <xf numFmtId="3" fontId="5" fillId="0" borderId="0" xfId="0" applyNumberFormat="1" applyFont="1" applyBorder="1"/>
    <xf numFmtId="164" fontId="5" fillId="2" borderId="0" xfId="0" applyNumberFormat="1" applyFont="1" applyFill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quotePrefix="1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3" fontId="3" fillId="0" borderId="1" xfId="0" applyNumberFormat="1" applyFont="1" applyBorder="1"/>
    <xf numFmtId="164" fontId="3" fillId="2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/>
    </xf>
    <xf numFmtId="49" fontId="6" fillId="2" borderId="1" xfId="0" quotePrefix="1" applyNumberFormat="1" applyFont="1" applyFill="1" applyBorder="1" applyAlignment="1">
      <alignment horizontal="right" wrapText="1"/>
    </xf>
    <xf numFmtId="0" fontId="6" fillId="0" borderId="1" xfId="0" quotePrefix="1" applyFont="1" applyBorder="1" applyAlignment="1">
      <alignment horizontal="right" wrapText="1"/>
    </xf>
    <xf numFmtId="164" fontId="3" fillId="0" borderId="0" xfId="0" quotePrefix="1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quotePrefix="1" applyNumberFormat="1" applyFont="1" applyAlignment="1">
      <alignment horizontal="right"/>
    </xf>
  </cellXfs>
  <cellStyles count="54">
    <cellStyle name="Currency 2" xfId="53" xr:uid="{A390A421-587C-6644-8BD3-83A67A710FDA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4/Q224/Underlag%20till%20%20Del&#229;rsrapport%20i%202024Q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tep by step"/>
      <sheetName val="instructions"/>
      <sheetName val="Diagram s1 &amp; s3"/>
      <sheetName val="Kvartalsöversikt"/>
      <sheetName val="Nyckeltal försälj region"/>
      <sheetName val="Mercur"/>
      <sheetName val="Mercurdiff"/>
      <sheetName val="No of Instruments"/>
      <sheetName val="Gp FS"/>
      <sheetName val="Mercur instruments"/>
      <sheetName val="Equity"/>
      <sheetName val="Gp CF"/>
      <sheetName val="Parent"/>
      <sheetName val="Ställda säkerheter"/>
      <sheetName val="FTE"/>
      <sheetName val="Omräknings diff"/>
      <sheetName val="parent data23"/>
      <sheetName val="FS data"/>
      <sheetName val="parent data24"/>
      <sheetName val="Download data-&gt;&gt;&gt;"/>
      <sheetName val="noncash"/>
      <sheetName val="Mercur BD"/>
      <sheetName val="Mercur Bal BD"/>
      <sheetName val="EKN"/>
      <sheetName val="EKN1"/>
      <sheetName val="Sharehol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B7">
            <v>1.3669889587850848</v>
          </cell>
          <cell r="C7">
            <v>8.7217637692535579</v>
          </cell>
          <cell r="D7">
            <v>16.812591469401742</v>
          </cell>
          <cell r="E7">
            <v>20.867921222277086</v>
          </cell>
        </row>
        <row r="8">
          <cell r="B8">
            <v>4.8556267456497642</v>
          </cell>
          <cell r="C8">
            <v>10.83761338353963</v>
          </cell>
          <cell r="D8">
            <v>15.568686753058129</v>
          </cell>
          <cell r="E8">
            <v>19.100610204429994</v>
          </cell>
        </row>
        <row r="9">
          <cell r="B9">
            <v>0.71754250999999991</v>
          </cell>
          <cell r="C9">
            <v>0.20264978124999994</v>
          </cell>
          <cell r="D9">
            <v>1.4872041899999999</v>
          </cell>
          <cell r="E9">
            <v>0.63573575250000003</v>
          </cell>
        </row>
        <row r="10">
          <cell r="B10">
            <v>-4.3194679095705597</v>
          </cell>
          <cell r="C10">
            <v>-3.6438997918235265</v>
          </cell>
          <cell r="D10">
            <v>-6.7583431157825595</v>
          </cell>
          <cell r="E10">
            <v>-5.6022775947735264</v>
          </cell>
        </row>
        <row r="11">
          <cell r="B11">
            <v>-7.0746398838740001</v>
          </cell>
          <cell r="C11">
            <v>-9.0819506431120018</v>
          </cell>
          <cell r="D11">
            <v>-6.1427990324849997</v>
          </cell>
          <cell r="E11">
            <v>-9.6075564969190825</v>
          </cell>
        </row>
        <row r="12">
          <cell r="B12">
            <v>-4.453949579009711</v>
          </cell>
          <cell r="C12">
            <v>7.0361764991076612</v>
          </cell>
          <cell r="D12">
            <v>20.967340264192309</v>
          </cell>
          <cell r="E12">
            <v>25.394433087514471</v>
          </cell>
        </row>
        <row r="15">
          <cell r="B15">
            <v>-1.4352261675261979</v>
          </cell>
          <cell r="C15">
            <v>-2.3362199540816273</v>
          </cell>
          <cell r="D15">
            <v>-5.292039945049555</v>
          </cell>
          <cell r="E15">
            <v>-9.1551429473651016</v>
          </cell>
        </row>
        <row r="16">
          <cell r="B16">
            <v>9.4464701811589915</v>
          </cell>
          <cell r="C16">
            <v>-2.8648117246713301</v>
          </cell>
          <cell r="D16">
            <v>4.56303331096401</v>
          </cell>
          <cell r="E16">
            <v>-28.62016363728544</v>
          </cell>
        </row>
        <row r="17">
          <cell r="B17">
            <v>0.61189837000000991</v>
          </cell>
          <cell r="C17">
            <v>-3.2751927712500035</v>
          </cell>
          <cell r="D17">
            <v>-5.5319627199999815</v>
          </cell>
          <cell r="E17">
            <v>-3.6057577824999898</v>
          </cell>
        </row>
        <row r="18">
          <cell r="B18">
            <v>9.6310056162787099</v>
          </cell>
          <cell r="C18">
            <v>4.8563845796185801</v>
          </cell>
          <cell r="D18">
            <v>11.561418485959853</v>
          </cell>
          <cell r="E18">
            <v>10.423072153314326</v>
          </cell>
        </row>
        <row r="19">
          <cell r="B19">
            <v>13.800198420901804</v>
          </cell>
          <cell r="C19">
            <v>3.4163366287232799</v>
          </cell>
          <cell r="D19">
            <v>26.267789396066632</v>
          </cell>
          <cell r="E19">
            <v>-5.5635591263217314</v>
          </cell>
        </row>
        <row r="22">
          <cell r="B22">
            <v>-1.7770179759989992</v>
          </cell>
          <cell r="C22">
            <v>-4.0120171811700009</v>
          </cell>
          <cell r="D22">
            <v>-3.6531183747719993</v>
          </cell>
          <cell r="E22">
            <v>-5.1892888874380008</v>
          </cell>
        </row>
        <row r="23">
          <cell r="B23">
            <v>-23.494085910000003</v>
          </cell>
          <cell r="C23">
            <v>-18.265148640000007</v>
          </cell>
          <cell r="D23">
            <v>-42.993247719999999</v>
          </cell>
          <cell r="E23">
            <v>-33.45388355</v>
          </cell>
        </row>
        <row r="24">
          <cell r="B24">
            <v>-25.271103885999</v>
          </cell>
          <cell r="C24">
            <v>-22.277165821170009</v>
          </cell>
          <cell r="D24">
            <v>-46.646366094771999</v>
          </cell>
          <cell r="E24">
            <v>-38.643172437438004</v>
          </cell>
        </row>
        <row r="27">
          <cell r="B27">
            <v>6.0589952500043865E-4</v>
          </cell>
          <cell r="C27">
            <v>-2.0842672398240016</v>
          </cell>
          <cell r="D27">
            <v>2.4526163700096503E-4</v>
          </cell>
          <cell r="E27">
            <v>-6.0000944765970035</v>
          </cell>
        </row>
        <row r="28">
          <cell r="B28">
            <v>-3.4003352799999993</v>
          </cell>
          <cell r="C28">
            <v>7.2781317912500016</v>
          </cell>
          <cell r="D28">
            <v>11.573225339999997</v>
          </cell>
          <cell r="E28">
            <v>6.9224692324999957</v>
          </cell>
        </row>
        <row r="29">
          <cell r="B29">
            <v>11.664546650151999</v>
          </cell>
          <cell r="D29">
            <v>11.513488975941998</v>
          </cell>
        </row>
        <row r="31">
          <cell r="C31">
            <v>-0.57967394391000016</v>
          </cell>
          <cell r="E31">
            <v>-1.1336589010970002</v>
          </cell>
        </row>
        <row r="32">
          <cell r="B32">
            <v>-3.5129055127199997</v>
          </cell>
          <cell r="C32">
            <v>-3.4404146188669218</v>
          </cell>
          <cell r="D32">
            <v>-6.9438048372200001</v>
          </cell>
          <cell r="E32">
            <v>-6.6419859545709219</v>
          </cell>
        </row>
        <row r="34">
          <cell r="B34">
            <v>4.751911756957</v>
          </cell>
          <cell r="C34">
            <v>1.1737759886490773</v>
          </cell>
          <cell r="D34">
            <v>16.142909478721997</v>
          </cell>
          <cell r="E34">
            <v>-6.8532700997649298</v>
          </cell>
        </row>
        <row r="36">
          <cell r="B36">
            <v>-6.7189937081401894</v>
          </cell>
          <cell r="C36">
            <v>-17.68705320379766</v>
          </cell>
          <cell r="D36">
            <v>-4.2354219583463601</v>
          </cell>
          <cell r="E36">
            <v>-51.060001663524666</v>
          </cell>
        </row>
        <row r="37">
          <cell r="B37">
            <v>40.932066007261831</v>
          </cell>
          <cell r="C37">
            <v>62.639182912321267</v>
          </cell>
          <cell r="D37">
            <v>37.281025777586002</v>
          </cell>
          <cell r="E37">
            <v>96.904342121897997</v>
          </cell>
        </row>
        <row r="38">
          <cell r="B38">
            <v>0.49422182269599874</v>
          </cell>
          <cell r="C38">
            <v>0.98547771448900301</v>
          </cell>
          <cell r="D38">
            <v>1.6616903025779972</v>
          </cell>
          <cell r="E38">
            <v>9.3266964639285757E-2</v>
          </cell>
        </row>
        <row r="39">
          <cell r="B39">
            <v>34.70729412181764</v>
          </cell>
          <cell r="C39">
            <v>45.937607423012608</v>
          </cell>
          <cell r="D39">
            <v>34.707294121817633</v>
          </cell>
          <cell r="E39">
            <v>45.937607423012608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5"/>
  <sheetViews>
    <sheetView tabSelected="1" zoomScale="70" zoomScaleNormal="70" zoomScalePageLayoutView="85" workbookViewId="0">
      <selection activeCell="K23" sqref="K23"/>
    </sheetView>
  </sheetViews>
  <sheetFormatPr defaultColWidth="11" defaultRowHeight="19" x14ac:dyDescent="0.55000000000000004"/>
  <cols>
    <col min="2" max="2" width="57.4609375" style="3" customWidth="1"/>
    <col min="3" max="6" width="10.69140625" style="4" customWidth="1"/>
    <col min="7" max="16384" width="11" style="3"/>
  </cols>
  <sheetData>
    <row r="2" spans="2:6" ht="29.5" x14ac:dyDescent="0.55000000000000004">
      <c r="B2" s="2" t="s">
        <v>0</v>
      </c>
      <c r="C2" s="27" t="s">
        <v>65</v>
      </c>
      <c r="D2" s="28" t="s">
        <v>63</v>
      </c>
      <c r="E2" s="27" t="s">
        <v>66</v>
      </c>
      <c r="F2" s="28" t="s">
        <v>64</v>
      </c>
    </row>
    <row r="3" spans="2:6" x14ac:dyDescent="0.55000000000000004">
      <c r="B3" s="18" t="s">
        <v>11</v>
      </c>
      <c r="C3" s="14"/>
      <c r="D3" s="8"/>
      <c r="E3" s="14"/>
      <c r="F3" s="8"/>
    </row>
    <row r="4" spans="2:6" x14ac:dyDescent="0.55000000000000004">
      <c r="B4" s="7" t="s">
        <v>12</v>
      </c>
      <c r="C4" s="15">
        <f>'[1]Gp CF'!B7</f>
        <v>1.3669889587850848</v>
      </c>
      <c r="D4" s="6">
        <f>'[1]Gp CF'!C7</f>
        <v>8.7217637692535579</v>
      </c>
      <c r="E4" s="15">
        <f>'[1]Gp CF'!D7</f>
        <v>16.812591469401742</v>
      </c>
      <c r="F4" s="6">
        <f>'[1]Gp CF'!E7</f>
        <v>20.867921222277086</v>
      </c>
    </row>
    <row r="5" spans="2:6" x14ac:dyDescent="0.55000000000000004">
      <c r="B5" s="7" t="s">
        <v>13</v>
      </c>
      <c r="C5" s="15">
        <f>'[1]Gp CF'!B8</f>
        <v>4.8556267456497642</v>
      </c>
      <c r="D5" s="9">
        <f>'[1]Gp CF'!C8</f>
        <v>10.83761338353963</v>
      </c>
      <c r="E5" s="15">
        <f>'[1]Gp CF'!D8</f>
        <v>15.568686753058129</v>
      </c>
      <c r="F5" s="9">
        <f>'[1]Gp CF'!E8</f>
        <v>19.100610204429994</v>
      </c>
    </row>
    <row r="6" spans="2:6" x14ac:dyDescent="0.55000000000000004">
      <c r="B6" s="10" t="s">
        <v>45</v>
      </c>
      <c r="C6" s="16">
        <f>'[1]Gp CF'!B9</f>
        <v>0.71754250999999991</v>
      </c>
      <c r="D6" s="11">
        <f>'[1]Gp CF'!C9</f>
        <v>0.20264978124999994</v>
      </c>
      <c r="E6" s="16">
        <f>'[1]Gp CF'!D9</f>
        <v>1.4872041899999999</v>
      </c>
      <c r="F6" s="11">
        <f>'[1]Gp CF'!E9</f>
        <v>0.63573575250000003</v>
      </c>
    </row>
    <row r="7" spans="2:6" x14ac:dyDescent="0.55000000000000004">
      <c r="B7" s="10" t="s">
        <v>46</v>
      </c>
      <c r="C7" s="17">
        <f>'[1]Gp CF'!B10</f>
        <v>-4.3194679095705597</v>
      </c>
      <c r="D7" s="11">
        <f>'[1]Gp CF'!C10</f>
        <v>-3.6438997918235265</v>
      </c>
      <c r="E7" s="17">
        <f>'[1]Gp CF'!D10</f>
        <v>-6.7583431157825595</v>
      </c>
      <c r="F7" s="11">
        <f>'[1]Gp CF'!E10</f>
        <v>-5.6022775947735264</v>
      </c>
    </row>
    <row r="8" spans="2:6" x14ac:dyDescent="0.55000000000000004">
      <c r="B8" s="24" t="s">
        <v>1</v>
      </c>
      <c r="C8" s="25">
        <f>'[1]Gp CF'!B11</f>
        <v>-7.0746398838740001</v>
      </c>
      <c r="D8" s="26">
        <f>'[1]Gp CF'!C11</f>
        <v>-9.0819506431120018</v>
      </c>
      <c r="E8" s="25">
        <f>'[1]Gp CF'!D11</f>
        <v>-6.1427990324849997</v>
      </c>
      <c r="F8" s="26">
        <f>'[1]Gp CF'!E11</f>
        <v>-9.6075564969190825</v>
      </c>
    </row>
    <row r="9" spans="2:6" x14ac:dyDescent="0.55000000000000004">
      <c r="B9" s="19" t="s">
        <v>52</v>
      </c>
      <c r="C9" s="20">
        <f>'[1]Gp CF'!B12</f>
        <v>-4.453949579009711</v>
      </c>
      <c r="D9" s="21">
        <f>'[1]Gp CF'!C12</f>
        <v>7.0361764991076612</v>
      </c>
      <c r="E9" s="20">
        <f>'[1]Gp CF'!D12</f>
        <v>20.967340264192309</v>
      </c>
      <c r="F9" s="21">
        <f>'[1]Gp CF'!E12</f>
        <v>25.394433087514471</v>
      </c>
    </row>
    <row r="10" spans="2:6" x14ac:dyDescent="0.55000000000000004">
      <c r="B10" s="5"/>
      <c r="C10" s="16"/>
      <c r="D10" s="11"/>
      <c r="E10" s="16"/>
      <c r="F10" s="11"/>
    </row>
    <row r="11" spans="2:6" x14ac:dyDescent="0.55000000000000004">
      <c r="B11" s="19" t="s">
        <v>2</v>
      </c>
      <c r="C11" s="16"/>
      <c r="D11" s="11"/>
      <c r="E11" s="16"/>
      <c r="F11" s="11"/>
    </row>
    <row r="12" spans="2:6" x14ac:dyDescent="0.55000000000000004">
      <c r="B12" s="7" t="s">
        <v>14</v>
      </c>
      <c r="C12" s="16">
        <f>'[1]Gp CF'!B15</f>
        <v>-1.4352261675261979</v>
      </c>
      <c r="D12" s="6">
        <f>'[1]Gp CF'!C15</f>
        <v>-2.3362199540816273</v>
      </c>
      <c r="E12" s="16">
        <f>'[1]Gp CF'!D15</f>
        <v>-5.292039945049555</v>
      </c>
      <c r="F12" s="6">
        <f>'[1]Gp CF'!E15</f>
        <v>-9.1551429473651016</v>
      </c>
    </row>
    <row r="13" spans="2:6" x14ac:dyDescent="0.55000000000000004">
      <c r="B13" s="7" t="s">
        <v>15</v>
      </c>
      <c r="C13" s="16">
        <f>'[1]Gp CF'!B16</f>
        <v>9.4464701811589915</v>
      </c>
      <c r="D13" s="6">
        <f>'[1]Gp CF'!C16</f>
        <v>-2.8648117246713301</v>
      </c>
      <c r="E13" s="16">
        <f>'[1]Gp CF'!D16</f>
        <v>4.56303331096401</v>
      </c>
      <c r="F13" s="6">
        <f>'[1]Gp CF'!E16</f>
        <v>-28.62016363728544</v>
      </c>
    </row>
    <row r="14" spans="2:6" x14ac:dyDescent="0.55000000000000004">
      <c r="B14" s="7" t="s">
        <v>16</v>
      </c>
      <c r="C14" s="16">
        <f>'[1]Gp CF'!B17</f>
        <v>0.61189837000000991</v>
      </c>
      <c r="D14" s="6">
        <f>'[1]Gp CF'!C17</f>
        <v>-3.2751927712500035</v>
      </c>
      <c r="E14" s="16">
        <f>'[1]Gp CF'!D17</f>
        <v>-5.5319627199999815</v>
      </c>
      <c r="F14" s="6">
        <f>'[1]Gp CF'!E17</f>
        <v>-3.6057577824999898</v>
      </c>
    </row>
    <row r="15" spans="2:6" x14ac:dyDescent="0.55000000000000004">
      <c r="B15" s="24" t="s">
        <v>17</v>
      </c>
      <c r="C15" s="25">
        <f>'[1]Gp CF'!B18</f>
        <v>9.6310056162787099</v>
      </c>
      <c r="D15" s="26">
        <f>'[1]Gp CF'!C18</f>
        <v>4.8563845796185801</v>
      </c>
      <c r="E15" s="25">
        <f>'[1]Gp CF'!D18</f>
        <v>11.561418485959853</v>
      </c>
      <c r="F15" s="26">
        <f>'[1]Gp CF'!E18</f>
        <v>10.423072153314326</v>
      </c>
    </row>
    <row r="16" spans="2:6" x14ac:dyDescent="0.55000000000000004">
      <c r="B16" s="18" t="s">
        <v>47</v>
      </c>
      <c r="C16" s="20">
        <f>'[1]Gp CF'!B19</f>
        <v>13.800198420901804</v>
      </c>
      <c r="D16" s="22">
        <f>'[1]Gp CF'!C19</f>
        <v>3.4163366287232799</v>
      </c>
      <c r="E16" s="20">
        <f>'[1]Gp CF'!D19</f>
        <v>26.267789396066632</v>
      </c>
      <c r="F16" s="22">
        <f>'[1]Gp CF'!E19</f>
        <v>-5.5635591263217314</v>
      </c>
    </row>
    <row r="17" spans="2:6" x14ac:dyDescent="0.55000000000000004">
      <c r="C17" s="16"/>
      <c r="D17" s="9"/>
      <c r="E17" s="16"/>
      <c r="F17" s="9"/>
    </row>
    <row r="18" spans="2:6" x14ac:dyDescent="0.55000000000000004">
      <c r="B18" s="18" t="s">
        <v>18</v>
      </c>
      <c r="C18" s="20"/>
      <c r="D18" s="23"/>
      <c r="E18" s="20"/>
      <c r="F18" s="23"/>
    </row>
    <row r="19" spans="2:6" x14ac:dyDescent="0.55000000000000004">
      <c r="B19" s="7" t="s">
        <v>3</v>
      </c>
      <c r="C19" s="16">
        <f>'[1]Gp CF'!B22</f>
        <v>-1.7770179759989992</v>
      </c>
      <c r="D19" s="6">
        <f>'[1]Gp CF'!C22</f>
        <v>-4.0120171811700009</v>
      </c>
      <c r="E19" s="16">
        <f>'[1]Gp CF'!D22</f>
        <v>-3.6531183747719993</v>
      </c>
      <c r="F19" s="6">
        <f>'[1]Gp CF'!E22</f>
        <v>-5.1892888874380008</v>
      </c>
    </row>
    <row r="20" spans="2:6" x14ac:dyDescent="0.55000000000000004">
      <c r="B20" s="24" t="s">
        <v>19</v>
      </c>
      <c r="C20" s="25">
        <f>'[1]Gp CF'!B23</f>
        <v>-23.494085910000003</v>
      </c>
      <c r="D20" s="26">
        <f>'[1]Gp CF'!C23</f>
        <v>-18.265148640000007</v>
      </c>
      <c r="E20" s="25">
        <f>'[1]Gp CF'!D23</f>
        <v>-42.993247719999999</v>
      </c>
      <c r="F20" s="26">
        <f>'[1]Gp CF'!E23</f>
        <v>-33.45388355</v>
      </c>
    </row>
    <row r="21" spans="2:6" x14ac:dyDescent="0.55000000000000004">
      <c r="B21" s="18" t="s">
        <v>10</v>
      </c>
      <c r="C21" s="20">
        <f>'[1]Gp CF'!B24</f>
        <v>-25.271103885999</v>
      </c>
      <c r="D21" s="23">
        <f>'[1]Gp CF'!C24</f>
        <v>-22.277165821170009</v>
      </c>
      <c r="E21" s="20">
        <f>'[1]Gp CF'!D24</f>
        <v>-46.646366094771999</v>
      </c>
      <c r="F21" s="23">
        <f>'[1]Gp CF'!E24</f>
        <v>-38.643172437438004</v>
      </c>
    </row>
    <row r="22" spans="2:6" x14ac:dyDescent="0.55000000000000004">
      <c r="C22" s="16"/>
      <c r="D22" s="6"/>
      <c r="E22" s="16"/>
      <c r="F22" s="6"/>
    </row>
    <row r="23" spans="2:6" x14ac:dyDescent="0.55000000000000004">
      <c r="B23" s="18" t="s">
        <v>20</v>
      </c>
      <c r="C23" s="20"/>
      <c r="D23" s="23"/>
      <c r="E23" s="20"/>
      <c r="F23" s="23"/>
    </row>
    <row r="24" spans="2:6" x14ac:dyDescent="0.55000000000000004">
      <c r="B24" s="7" t="s">
        <v>40</v>
      </c>
      <c r="C24" s="16">
        <f>'[1]Gp CF'!B27</f>
        <v>6.0589952500043865E-4</v>
      </c>
      <c r="D24" s="6">
        <f>'[1]Gp CF'!C27</f>
        <v>-2.0842672398240016</v>
      </c>
      <c r="E24" s="16">
        <f>'[1]Gp CF'!D27</f>
        <v>2.4526163700096503E-4</v>
      </c>
      <c r="F24" s="6">
        <f>'[1]Gp CF'!E27</f>
        <v>-6.0000944765970035</v>
      </c>
    </row>
    <row r="25" spans="2:6" x14ac:dyDescent="0.55000000000000004">
      <c r="B25" s="7" t="s">
        <v>53</v>
      </c>
      <c r="C25" s="16">
        <f>'[1]Gp CF'!B28</f>
        <v>-3.4003352799999993</v>
      </c>
      <c r="D25" s="6">
        <f>'[1]Gp CF'!C28</f>
        <v>7.2781317912500016</v>
      </c>
      <c r="E25" s="16">
        <f>'[1]Gp CF'!D28</f>
        <v>11.573225339999997</v>
      </c>
      <c r="F25" s="6">
        <f>'[1]Gp CF'!E28</f>
        <v>6.9224692324999957</v>
      </c>
    </row>
    <row r="26" spans="2:6" x14ac:dyDescent="0.55000000000000004">
      <c r="B26" s="12" t="s">
        <v>54</v>
      </c>
      <c r="C26" s="16">
        <f>'[1]Gp CF'!B29</f>
        <v>11.664546650151999</v>
      </c>
      <c r="D26" s="6" t="s">
        <v>43</v>
      </c>
      <c r="E26" s="16">
        <f>'[1]Gp CF'!D29</f>
        <v>11.513488975941998</v>
      </c>
      <c r="F26" s="6" t="s">
        <v>43</v>
      </c>
    </row>
    <row r="27" spans="2:6" x14ac:dyDescent="0.55000000000000004">
      <c r="B27" s="12" t="s">
        <v>42</v>
      </c>
      <c r="C27" s="16" t="s">
        <v>43</v>
      </c>
      <c r="D27" s="6">
        <f>'[1]Gp CF'!C31</f>
        <v>-0.57967394391000016</v>
      </c>
      <c r="E27" s="16" t="s">
        <v>43</v>
      </c>
      <c r="F27" s="6">
        <f>'[1]Gp CF'!E31</f>
        <v>-1.1336589010970002</v>
      </c>
    </row>
    <row r="28" spans="2:6" x14ac:dyDescent="0.55000000000000004">
      <c r="B28" s="7" t="s">
        <v>44</v>
      </c>
      <c r="C28" s="16">
        <f>'[1]Gp CF'!B32</f>
        <v>-3.5129055127199997</v>
      </c>
      <c r="D28" s="6">
        <f>'[1]Gp CF'!C32</f>
        <v>-3.4404146188669218</v>
      </c>
      <c r="E28" s="16">
        <f>'[1]Gp CF'!D32</f>
        <v>-6.9438048372200001</v>
      </c>
      <c r="F28" s="6">
        <f>'[1]Gp CF'!E32</f>
        <v>-6.6419859545709219</v>
      </c>
    </row>
    <row r="29" spans="2:6" x14ac:dyDescent="0.55000000000000004">
      <c r="B29" s="24" t="s">
        <v>21</v>
      </c>
      <c r="C29" s="25" t="s">
        <v>43</v>
      </c>
      <c r="D29" s="26" t="s">
        <v>43</v>
      </c>
      <c r="E29" s="25" t="s">
        <v>43</v>
      </c>
      <c r="F29" s="26" t="s">
        <v>43</v>
      </c>
    </row>
    <row r="30" spans="2:6" x14ac:dyDescent="0.55000000000000004">
      <c r="B30" s="18" t="s">
        <v>9</v>
      </c>
      <c r="C30" s="20">
        <f>'[1]Gp CF'!B34</f>
        <v>4.751911756957</v>
      </c>
      <c r="D30" s="23">
        <f>'[1]Gp CF'!$C$34</f>
        <v>1.1737759886490773</v>
      </c>
      <c r="E30" s="20">
        <f>'[1]Gp CF'!$D$34</f>
        <v>16.142909478721997</v>
      </c>
      <c r="F30" s="23">
        <f>'[1]Gp CF'!$E$34</f>
        <v>-6.8532700997649298</v>
      </c>
    </row>
    <row r="31" spans="2:6" x14ac:dyDescent="0.55000000000000004">
      <c r="C31" s="16"/>
      <c r="D31" s="13"/>
      <c r="E31" s="16"/>
      <c r="F31" s="13"/>
    </row>
    <row r="32" spans="2:6" x14ac:dyDescent="0.55000000000000004">
      <c r="B32" s="18" t="s">
        <v>22</v>
      </c>
      <c r="C32" s="20">
        <f>'[1]Gp CF'!B36</f>
        <v>-6.7189937081401894</v>
      </c>
      <c r="D32" s="23">
        <f>'[1]Gp CF'!C36</f>
        <v>-17.68705320379766</v>
      </c>
      <c r="E32" s="20">
        <f>'[1]Gp CF'!D36</f>
        <v>-4.2354219583463601</v>
      </c>
      <c r="F32" s="23">
        <f>'[1]Gp CF'!E36</f>
        <v>-51.060001663524666</v>
      </c>
    </row>
    <row r="33" spans="2:6" x14ac:dyDescent="0.55000000000000004">
      <c r="B33" s="7" t="s">
        <v>23</v>
      </c>
      <c r="C33" s="16">
        <f>'[1]Gp CF'!B37</f>
        <v>40.932066007261831</v>
      </c>
      <c r="D33" s="6">
        <f>'[1]Gp CF'!C37</f>
        <v>62.639182912321267</v>
      </c>
      <c r="E33" s="16">
        <f>'[1]Gp CF'!D37</f>
        <v>37.281025777586002</v>
      </c>
      <c r="F33" s="6">
        <f>'[1]Gp CF'!E37</f>
        <v>96.904342121897997</v>
      </c>
    </row>
    <row r="34" spans="2:6" x14ac:dyDescent="0.55000000000000004">
      <c r="B34" s="24" t="s">
        <v>4</v>
      </c>
      <c r="C34" s="25">
        <f>'[1]Gp CF'!B38</f>
        <v>0.49422182269599874</v>
      </c>
      <c r="D34" s="26">
        <f>'[1]Gp CF'!C38</f>
        <v>0.98547771448900301</v>
      </c>
      <c r="E34" s="25">
        <f>'[1]Gp CF'!D38</f>
        <v>1.6616903025779972</v>
      </c>
      <c r="F34" s="26">
        <f>'[1]Gp CF'!E38</f>
        <v>9.3266964639285757E-2</v>
      </c>
    </row>
    <row r="35" spans="2:6" x14ac:dyDescent="0.55000000000000004">
      <c r="B35" s="18" t="s">
        <v>24</v>
      </c>
      <c r="C35" s="20">
        <f>'[1]Gp CF'!B39</f>
        <v>34.70729412181764</v>
      </c>
      <c r="D35" s="23">
        <f>'[1]Gp CF'!C39</f>
        <v>45.937607423012608</v>
      </c>
      <c r="E35" s="20">
        <f>'[1]Gp CF'!D39</f>
        <v>34.707294121817633</v>
      </c>
      <c r="F35" s="23">
        <f>'[1]Gp CF'!E39</f>
        <v>45.937607423012608</v>
      </c>
    </row>
  </sheetData>
  <pageMargins left="0.75" right="0.75" top="1" bottom="1" header="0.5" footer="0.5"/>
  <pageSetup paperSize="9" scale="85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5"/>
  <sheetViews>
    <sheetView zoomScale="85" zoomScaleNormal="85" zoomScalePageLayoutView="85" workbookViewId="0">
      <selection activeCell="G3" sqref="G3"/>
    </sheetView>
  </sheetViews>
  <sheetFormatPr defaultColWidth="11" defaultRowHeight="19" x14ac:dyDescent="0.55000000000000004"/>
  <cols>
    <col min="2" max="2" width="57.4609375" style="3" customWidth="1"/>
    <col min="3" max="4" width="10.69140625" style="4" customWidth="1"/>
    <col min="5" max="5" width="11" style="3"/>
    <col min="6" max="6" width="10.69140625" style="4" customWidth="1"/>
    <col min="7" max="16384" width="11" style="3"/>
  </cols>
  <sheetData>
    <row r="2" spans="2:6" ht="29.5" x14ac:dyDescent="0.55000000000000004">
      <c r="B2" s="2" t="s">
        <v>26</v>
      </c>
      <c r="C2" s="27" t="s">
        <v>69</v>
      </c>
      <c r="D2" s="28" t="s">
        <v>67</v>
      </c>
      <c r="E2" s="27" t="s">
        <v>70</v>
      </c>
      <c r="F2" s="28" t="s">
        <v>68</v>
      </c>
    </row>
    <row r="3" spans="2:6" x14ac:dyDescent="0.55000000000000004">
      <c r="B3" s="18" t="s">
        <v>27</v>
      </c>
      <c r="C3" s="14"/>
      <c r="D3" s="8"/>
      <c r="E3" s="14"/>
      <c r="F3" s="8"/>
    </row>
    <row r="4" spans="2:6" x14ac:dyDescent="0.55000000000000004">
      <c r="B4" s="7" t="s">
        <v>28</v>
      </c>
      <c r="C4" s="15"/>
      <c r="D4" s="13"/>
      <c r="E4" s="15"/>
      <c r="F4" s="13"/>
    </row>
    <row r="5" spans="2:6" x14ac:dyDescent="0.55000000000000004">
      <c r="B5" s="7" t="s">
        <v>29</v>
      </c>
      <c r="C5" s="15"/>
      <c r="D5" s="29"/>
      <c r="E5" s="15"/>
      <c r="F5" s="29"/>
    </row>
    <row r="6" spans="2:6" x14ac:dyDescent="0.55000000000000004">
      <c r="B6" s="7" t="s">
        <v>48</v>
      </c>
      <c r="C6" s="16"/>
      <c r="D6" s="13"/>
      <c r="E6" s="16"/>
      <c r="F6" s="13"/>
    </row>
    <row r="7" spans="2:6" x14ac:dyDescent="0.55000000000000004">
      <c r="B7" s="7" t="s">
        <v>49</v>
      </c>
      <c r="C7" s="16"/>
      <c r="D7" s="13"/>
      <c r="E7" s="16"/>
      <c r="F7" s="13"/>
    </row>
    <row r="8" spans="2:6" x14ac:dyDescent="0.55000000000000004">
      <c r="B8" s="24" t="s">
        <v>30</v>
      </c>
      <c r="C8" s="25"/>
      <c r="D8" s="30"/>
      <c r="E8" s="25"/>
      <c r="F8" s="30"/>
    </row>
    <row r="9" spans="2:6" x14ac:dyDescent="0.55000000000000004">
      <c r="B9" s="18" t="s">
        <v>50</v>
      </c>
      <c r="C9" s="20"/>
      <c r="D9" s="31"/>
      <c r="E9" s="20"/>
      <c r="F9" s="31"/>
    </row>
    <row r="10" spans="2:6" x14ac:dyDescent="0.55000000000000004">
      <c r="C10" s="16"/>
      <c r="D10" s="13"/>
      <c r="E10" s="16"/>
      <c r="F10" s="13"/>
    </row>
    <row r="11" spans="2:6" x14ac:dyDescent="0.55000000000000004">
      <c r="B11" s="18" t="s">
        <v>6</v>
      </c>
      <c r="C11" s="16"/>
      <c r="D11" s="13"/>
      <c r="E11" s="16"/>
      <c r="F11" s="13"/>
    </row>
    <row r="12" spans="2:6" x14ac:dyDescent="0.55000000000000004">
      <c r="B12" s="7" t="s">
        <v>55</v>
      </c>
      <c r="C12" s="16"/>
      <c r="D12" s="13"/>
      <c r="E12" s="16"/>
      <c r="F12" s="13"/>
    </row>
    <row r="13" spans="2:6" x14ac:dyDescent="0.55000000000000004">
      <c r="B13" s="7" t="s">
        <v>56</v>
      </c>
      <c r="C13" s="16"/>
      <c r="D13" s="13"/>
      <c r="E13" s="16"/>
      <c r="F13" s="13"/>
    </row>
    <row r="14" spans="2:6" x14ac:dyDescent="0.55000000000000004">
      <c r="B14" s="7" t="s">
        <v>57</v>
      </c>
      <c r="C14" s="16"/>
      <c r="D14" s="13"/>
      <c r="E14" s="16"/>
      <c r="F14" s="13"/>
    </row>
    <row r="15" spans="2:6" x14ac:dyDescent="0.55000000000000004">
      <c r="B15" s="24" t="s">
        <v>58</v>
      </c>
      <c r="C15" s="25"/>
      <c r="D15" s="30"/>
      <c r="E15" s="25"/>
      <c r="F15" s="30"/>
    </row>
    <row r="16" spans="2:6" x14ac:dyDescent="0.55000000000000004">
      <c r="B16" s="18" t="s">
        <v>51</v>
      </c>
      <c r="C16" s="20"/>
      <c r="D16" s="32"/>
      <c r="E16" s="20"/>
      <c r="F16" s="32"/>
    </row>
    <row r="17" spans="2:6" x14ac:dyDescent="0.55000000000000004">
      <c r="C17" s="16"/>
      <c r="D17" s="29"/>
      <c r="E17" s="16"/>
      <c r="F17" s="29"/>
    </row>
    <row r="18" spans="2:6" x14ac:dyDescent="0.55000000000000004">
      <c r="B18" s="18" t="s">
        <v>31</v>
      </c>
      <c r="C18" s="20"/>
      <c r="D18" s="31"/>
      <c r="E18" s="20"/>
      <c r="F18" s="31"/>
    </row>
    <row r="19" spans="2:6" x14ac:dyDescent="0.55000000000000004">
      <c r="B19" s="7" t="s">
        <v>32</v>
      </c>
      <c r="C19" s="16"/>
      <c r="D19" s="13"/>
      <c r="E19" s="16"/>
      <c r="F19" s="13"/>
    </row>
    <row r="20" spans="2:6" x14ac:dyDescent="0.55000000000000004">
      <c r="B20" s="24" t="s">
        <v>33</v>
      </c>
      <c r="C20" s="25"/>
      <c r="D20" s="30"/>
      <c r="E20" s="25"/>
      <c r="F20" s="30"/>
    </row>
    <row r="21" spans="2:6" x14ac:dyDescent="0.55000000000000004">
      <c r="B21" s="18" t="s">
        <v>7</v>
      </c>
      <c r="C21" s="20"/>
      <c r="D21" s="31"/>
      <c r="E21" s="20"/>
      <c r="F21" s="31"/>
    </row>
    <row r="22" spans="2:6" x14ac:dyDescent="0.55000000000000004">
      <c r="C22" s="16"/>
      <c r="D22" s="13"/>
      <c r="E22" s="16"/>
      <c r="F22" s="13"/>
    </row>
    <row r="23" spans="2:6" x14ac:dyDescent="0.55000000000000004">
      <c r="B23" s="18" t="s">
        <v>34</v>
      </c>
      <c r="C23" s="20"/>
      <c r="D23" s="31"/>
      <c r="E23" s="20"/>
      <c r="F23" s="31"/>
    </row>
    <row r="24" spans="2:6" x14ac:dyDescent="0.55000000000000004">
      <c r="B24" s="7" t="s">
        <v>62</v>
      </c>
      <c r="C24" s="16"/>
      <c r="D24" s="13"/>
      <c r="E24" s="16"/>
      <c r="F24" s="13"/>
    </row>
    <row r="25" spans="2:6" x14ac:dyDescent="0.55000000000000004">
      <c r="B25" s="7" t="s">
        <v>59</v>
      </c>
      <c r="C25" s="16"/>
      <c r="D25" s="13"/>
      <c r="E25" s="16"/>
      <c r="F25" s="13"/>
    </row>
    <row r="26" spans="2:6" x14ac:dyDescent="0.55000000000000004">
      <c r="B26" s="7" t="s">
        <v>60</v>
      </c>
      <c r="C26" s="16"/>
      <c r="D26" s="13"/>
      <c r="E26" s="16"/>
      <c r="F26" s="13"/>
    </row>
    <row r="27" spans="2:6" x14ac:dyDescent="0.55000000000000004">
      <c r="B27" s="7" t="s">
        <v>41</v>
      </c>
      <c r="C27" s="16"/>
      <c r="D27" s="13"/>
      <c r="E27" s="16"/>
      <c r="F27" s="13"/>
    </row>
    <row r="28" spans="2:6" x14ac:dyDescent="0.55000000000000004">
      <c r="B28" s="7" t="s">
        <v>61</v>
      </c>
      <c r="C28" s="16"/>
      <c r="D28" s="13"/>
      <c r="E28" s="16"/>
      <c r="F28" s="13"/>
    </row>
    <row r="29" spans="2:6" x14ac:dyDescent="0.55000000000000004">
      <c r="B29" s="24" t="s">
        <v>35</v>
      </c>
      <c r="C29" s="25"/>
      <c r="D29" s="30"/>
      <c r="E29" s="25"/>
      <c r="F29" s="30"/>
    </row>
    <row r="30" spans="2:6" x14ac:dyDescent="0.55000000000000004">
      <c r="B30" s="18" t="s">
        <v>8</v>
      </c>
      <c r="C30" s="20"/>
      <c r="D30" s="31"/>
      <c r="E30" s="20"/>
      <c r="F30" s="31"/>
    </row>
    <row r="31" spans="2:6" x14ac:dyDescent="0.55000000000000004">
      <c r="C31" s="16"/>
      <c r="D31" s="13"/>
      <c r="E31" s="16"/>
      <c r="F31" s="13"/>
    </row>
    <row r="32" spans="2:6" x14ac:dyDescent="0.55000000000000004">
      <c r="B32" s="18" t="s">
        <v>36</v>
      </c>
      <c r="C32" s="16"/>
      <c r="D32" s="13"/>
      <c r="E32" s="16"/>
      <c r="F32" s="13"/>
    </row>
    <row r="33" spans="2:6" x14ac:dyDescent="0.55000000000000004">
      <c r="B33" s="7" t="s">
        <v>37</v>
      </c>
      <c r="C33" s="16"/>
      <c r="D33" s="13"/>
      <c r="E33" s="16"/>
      <c r="F33" s="13"/>
    </row>
    <row r="34" spans="2:6" x14ac:dyDescent="0.55000000000000004">
      <c r="B34" s="24" t="s">
        <v>38</v>
      </c>
      <c r="C34" s="25"/>
      <c r="D34" s="30"/>
      <c r="E34" s="25"/>
      <c r="F34" s="30"/>
    </row>
    <row r="35" spans="2:6" x14ac:dyDescent="0.55000000000000004">
      <c r="B35" s="18" t="s">
        <v>39</v>
      </c>
      <c r="C35" s="20"/>
      <c r="D35" s="31"/>
      <c r="E35" s="20"/>
      <c r="F35" s="3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workbookViewId="0">
      <selection activeCell="F1" sqref="F1:F1048576"/>
    </sheetView>
  </sheetViews>
  <sheetFormatPr defaultColWidth="8.69140625" defaultRowHeight="13.5" x14ac:dyDescent="0.3"/>
  <cols>
    <col min="1" max="1" width="11.23046875" bestFit="1" customWidth="1"/>
    <col min="2" max="2" width="30.23046875" customWidth="1"/>
    <col min="3" max="6" width="20.3828125" bestFit="1" customWidth="1"/>
  </cols>
  <sheetData>
    <row r="1" spans="1:6" ht="19" x14ac:dyDescent="0.55000000000000004">
      <c r="C1" s="4" t="s">
        <v>25</v>
      </c>
      <c r="D1" s="4" t="s">
        <v>25</v>
      </c>
      <c r="E1" s="4" t="s">
        <v>25</v>
      </c>
      <c r="F1" s="4" t="s">
        <v>25</v>
      </c>
    </row>
    <row r="2" spans="1:6" x14ac:dyDescent="0.3">
      <c r="A2" t="s">
        <v>5</v>
      </c>
    </row>
    <row r="3" spans="1:6" x14ac:dyDescent="0.3">
      <c r="B3" s="1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6AA596-8BBA-421F-82B6-6D2B5DBF7C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5B778C-B933-4633-9E5E-3C9FB1C2E0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36D344-C5BB-4F5F-BCA4-55C6A6FDC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Johan Engman</cp:lastModifiedBy>
  <dcterms:created xsi:type="dcterms:W3CDTF">2011-11-21T18:23:56Z</dcterms:created>
  <dcterms:modified xsi:type="dcterms:W3CDTF">2024-07-16T13:50:28Z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