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0093srfnfs02.boulead.com\finance$\Finance Group\DÅ\2023\Q123\Umbraco\Tabeller\"/>
    </mc:Choice>
  </mc:AlternateContent>
  <xr:revisionPtr revIDLastSave="0" documentId="13_ncr:1_{B50C7218-976F-4DDE-BEB2-2D2FCE6D1945}" xr6:coauthVersionLast="47" xr6:coauthVersionMax="47" xr10:uidLastSave="{00000000-0000-0000-0000-000000000000}"/>
  <bookViews>
    <workbookView xWindow="-110" yWindow="-110" windowWidth="19420" windowHeight="10420" activeTab="2" xr2:uid="{267FFD48-D59F-4238-B15A-E4E60845BCF7}"/>
  </bookViews>
  <sheets>
    <sheet name="SV" sheetId="2" r:id="rId1"/>
    <sheet name="EN" sheetId="1" r:id="rId2"/>
    <sheet name="Format" sheetId="3" r:id="rId3"/>
  </sheets>
  <externalReferences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2" l="1"/>
  <c r="F31" i="2"/>
  <c r="F29" i="2"/>
  <c r="F27" i="2"/>
  <c r="F26" i="2"/>
  <c r="F22" i="2"/>
  <c r="F21" i="2"/>
  <c r="F19" i="2"/>
  <c r="F18" i="2"/>
  <c r="F17" i="2"/>
  <c r="E16" i="2"/>
  <c r="F16" i="2"/>
  <c r="F14" i="2"/>
  <c r="F13" i="2"/>
  <c r="F12" i="2"/>
  <c r="F11" i="2"/>
  <c r="F10" i="2"/>
  <c r="F9" i="2"/>
  <c r="F8" i="2"/>
  <c r="F6" i="2"/>
  <c r="F5" i="2"/>
  <c r="F4" i="2"/>
  <c r="F3" i="2"/>
  <c r="E32" i="2"/>
  <c r="D32" i="2"/>
  <c r="E31" i="2"/>
  <c r="D31" i="2"/>
  <c r="E29" i="2"/>
  <c r="D29" i="2"/>
  <c r="E27" i="2"/>
  <c r="D27" i="2"/>
  <c r="E26" i="2"/>
  <c r="D26" i="2"/>
  <c r="E22" i="2"/>
  <c r="D22" i="2"/>
  <c r="E21" i="2"/>
  <c r="D21" i="2"/>
  <c r="E19" i="2"/>
  <c r="D19" i="2"/>
  <c r="E18" i="2"/>
  <c r="D18" i="2"/>
  <c r="E17" i="2"/>
  <c r="D17" i="2"/>
  <c r="D16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6" i="2"/>
  <c r="D6" i="2"/>
  <c r="E5" i="2"/>
  <c r="D5" i="2"/>
  <c r="E4" i="2"/>
  <c r="D4" i="2"/>
  <c r="E3" i="2"/>
  <c r="D3" i="2"/>
</calcChain>
</file>

<file path=xl/sharedStrings.xml><?xml version="1.0" encoding="utf-8"?>
<sst xmlns="http://schemas.openxmlformats.org/spreadsheetml/2006/main" count="76" uniqueCount="64">
  <si>
    <t>MSEK</t>
  </si>
  <si>
    <t xml:space="preserve">Not </t>
  </si>
  <si>
    <t>Nettoomsättning</t>
  </si>
  <si>
    <t>Kostnad för sålda varor</t>
  </si>
  <si>
    <t>Bruttoresultat</t>
  </si>
  <si>
    <t>Försäljningskostnader</t>
  </si>
  <si>
    <t>Administrationskostnader</t>
  </si>
  <si>
    <t>Övriga rörelsekostnader</t>
  </si>
  <si>
    <t>Rörelseresultat</t>
  </si>
  <si>
    <t>Finansiella intäkter</t>
  </si>
  <si>
    <t>Finansiella kostnader</t>
  </si>
  <si>
    <t>Finansnetto</t>
  </si>
  <si>
    <t>Resultat före skatt</t>
  </si>
  <si>
    <t>Net sales</t>
  </si>
  <si>
    <t>Gross profit</t>
  </si>
  <si>
    <t>Administrative expenses</t>
  </si>
  <si>
    <t>Other operating income</t>
  </si>
  <si>
    <t>Other operating expenses</t>
  </si>
  <si>
    <t>Operating profit</t>
  </si>
  <si>
    <t>Finance costs</t>
  </si>
  <si>
    <t>Net financial items</t>
  </si>
  <si>
    <t>header</t>
  </si>
  <si>
    <t>Bruttomarginal</t>
  </si>
  <si>
    <t>Övriga rörelseintäkter</t>
  </si>
  <si>
    <t>Rörelsemarginal</t>
  </si>
  <si>
    <t>Inkomstskatt</t>
  </si>
  <si>
    <t xml:space="preserve">Periodens resultat </t>
  </si>
  <si>
    <t>percentage</t>
  </si>
  <si>
    <t>width=10%;decimals=1</t>
  </si>
  <si>
    <t>width=6%</t>
  </si>
  <si>
    <t>Poster som kan komma att omföras till periodens resultat</t>
  </si>
  <si>
    <t>Periodens omräkningsdifferenser vid omräkning av utländska dotterbolag</t>
  </si>
  <si>
    <t>Summa övrigt totalresultat</t>
  </si>
  <si>
    <t>Summa totalresultat för perioden</t>
  </si>
  <si>
    <t>ÖVRIGT TOTALRESULTAT</t>
  </si>
  <si>
    <t>decimals=2</t>
  </si>
  <si>
    <t>Cost of sales</t>
  </si>
  <si>
    <t>Gross margin</t>
  </si>
  <si>
    <t>Distribution costs</t>
  </si>
  <si>
    <t>Research and development expenses¹</t>
  </si>
  <si>
    <t>Operating margin</t>
  </si>
  <si>
    <t>Finance income</t>
  </si>
  <si>
    <t>Profit before tax</t>
  </si>
  <si>
    <t>Income tax</t>
  </si>
  <si>
    <t>Profit for the period</t>
  </si>
  <si>
    <t>OTHER COMPREHENSIVE INCOME</t>
  </si>
  <si>
    <t>Items that may be reclassified to profit/loss for the period</t>
  </si>
  <si>
    <t>Exchange differences on translation of foreign subsidiaries for the period</t>
  </si>
  <si>
    <t>Total other comprehensive income</t>
  </si>
  <si>
    <t>Total comprehensive income for the period</t>
  </si>
  <si>
    <t>SEK millions</t>
  </si>
  <si>
    <t>Note</t>
  </si>
  <si>
    <t>Forsknings- och utvecklingskostnader</t>
  </si>
  <si>
    <t>width=54%</t>
  </si>
  <si>
    <t>jan-dec
2022</t>
  </si>
  <si>
    <t>Jan-Dec
2022</t>
  </si>
  <si>
    <t>Resultat per aktie, före utspädning, SEK*</t>
  </si>
  <si>
    <t>Resultat per aktie, efter utspädning, SEK*</t>
  </si>
  <si>
    <t>Basic earnings per share, SEK*</t>
  </si>
  <si>
    <t>Diluted earnings per share, SEK*</t>
  </si>
  <si>
    <t>jan-mar
2023</t>
  </si>
  <si>
    <t>jan-mar
2022</t>
  </si>
  <si>
    <t>Jan-Mar
2023</t>
  </si>
  <si>
    <t>Jan-Mar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</si>
</sst>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%"/>
  </numFmts>
  <fonts count="11">
    <font>
      <sz val="11"/>
      <color theme="1"/>
      <name val="Lato"/>
      <family val="2"/>
      <scheme val="minor"/>
    </font>
    <font>
      <sz val="12"/>
      <color theme="1"/>
      <name val="Lato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b/>
      <sz val="11"/>
      <name val="Lato"/>
      <family val="2"/>
      <scheme val="minor"/>
    </font>
    <font>
      <i/>
      <sz val="11"/>
      <name val="Lato"/>
      <family val="2"/>
      <scheme val="minor"/>
    </font>
    <font>
      <b/>
      <sz val="11"/>
      <color theme="1"/>
      <name val="Lato"/>
      <family val="2"/>
      <scheme val="minor"/>
    </font>
    <font>
      <b/>
      <sz val="11"/>
      <color theme="1"/>
      <name val="Lato"/>
      <family val="2"/>
      <scheme val="minor"/>
    </font>
    <font>
      <b/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5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1" applyFont="1"/>
    <xf numFmtId="0" fontId="5" fillId="0" borderId="0" xfId="1" applyFont="1"/>
    <xf numFmtId="165" fontId="4" fillId="0" borderId="0" xfId="1" applyNumberFormat="1" applyFont="1" applyAlignment="1">
      <alignment horizontal="right"/>
    </xf>
    <xf numFmtId="4" fontId="4" fillId="0" borderId="0" xfId="1" applyNumberFormat="1" applyFont="1" applyAlignment="1">
      <alignment horizontal="right"/>
    </xf>
    <xf numFmtId="0" fontId="5" fillId="0" borderId="0" xfId="1" applyFont="1" applyAlignment="1">
      <alignment horizontal="right"/>
    </xf>
    <xf numFmtId="0" fontId="4" fillId="0" borderId="1" xfId="1" applyFont="1" applyBorder="1"/>
    <xf numFmtId="0" fontId="6" fillId="0" borderId="0" xfId="1" applyFont="1"/>
    <xf numFmtId="0" fontId="7" fillId="0" borderId="0" xfId="1" applyFont="1"/>
    <xf numFmtId="0" fontId="6" fillId="0" borderId="1" xfId="1" applyFont="1" applyBorder="1"/>
    <xf numFmtId="164" fontId="4" fillId="0" borderId="0" xfId="1" applyNumberFormat="1" applyFont="1" applyAlignment="1">
      <alignment horizontal="right"/>
    </xf>
    <xf numFmtId="164" fontId="4" fillId="0" borderId="1" xfId="1" applyNumberFormat="1" applyFont="1" applyBorder="1" applyAlignment="1">
      <alignment horizontal="right"/>
    </xf>
    <xf numFmtId="164" fontId="6" fillId="0" borderId="0" xfId="1" applyNumberFormat="1" applyFont="1" applyAlignment="1">
      <alignment horizontal="right"/>
    </xf>
    <xf numFmtId="166" fontId="4" fillId="0" borderId="0" xfId="1" applyNumberFormat="1" applyFont="1" applyAlignment="1">
      <alignment horizontal="right"/>
    </xf>
    <xf numFmtId="165" fontId="4" fillId="2" borderId="0" xfId="0" applyNumberFormat="1" applyFont="1" applyFill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right" vertical="center" wrapText="1"/>
    </xf>
    <xf numFmtId="165" fontId="6" fillId="2" borderId="0" xfId="0" applyNumberFormat="1" applyFont="1" applyFill="1" applyAlignment="1">
      <alignment horizontal="right" vertical="center" wrapText="1"/>
    </xf>
    <xf numFmtId="166" fontId="4" fillId="2" borderId="0" xfId="0" applyNumberFormat="1" applyFont="1" applyFill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4" fontId="4" fillId="2" borderId="0" xfId="0" applyNumberFormat="1" applyFont="1" applyFill="1" applyAlignment="1">
      <alignment horizontal="right" vertical="center" wrapText="1"/>
    </xf>
    <xf numFmtId="166" fontId="7" fillId="2" borderId="0" xfId="0" applyNumberFormat="1" applyFont="1" applyFill="1" applyAlignment="1">
      <alignment horizontal="right" vertical="center" wrapText="1"/>
    </xf>
    <xf numFmtId="166" fontId="7" fillId="0" borderId="0" xfId="1" applyNumberFormat="1" applyFont="1" applyAlignment="1">
      <alignment horizontal="right"/>
    </xf>
    <xf numFmtId="164" fontId="6" fillId="0" borderId="1" xfId="1" applyNumberFormat="1" applyFont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 applyBorder="1" applyAlignment="1">
      <alignment horizontal="right"/>
    </xf>
    <xf numFmtId="0" fontId="0" fillId="0" borderId="0" xfId="0" quotePrefix="1" applyFill="1" applyBorder="1" applyAlignment="1">
      <alignment horizontal="right" wrapText="1"/>
    </xf>
    <xf numFmtId="0" fontId="5" fillId="0" borderId="0" xfId="1" applyFont="1" applyFill="1" applyBorder="1"/>
    <xf numFmtId="165" fontId="4" fillId="0" borderId="0" xfId="0" applyNumberFormat="1" applyFont="1" applyFill="1" applyBorder="1" applyAlignment="1">
      <alignment horizontal="right" vertical="center" wrapText="1"/>
    </xf>
    <xf numFmtId="164" fontId="4" fillId="0" borderId="0" xfId="1" applyNumberFormat="1" applyFont="1" applyFill="1" applyBorder="1" applyAlignment="1">
      <alignment horizontal="right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 vertical="center" wrapText="1"/>
    </xf>
    <xf numFmtId="166" fontId="4" fillId="0" borderId="0" xfId="1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49" fontId="0" fillId="2" borderId="1" xfId="0" quotePrefix="1" applyNumberFormat="1" applyFill="1" applyBorder="1" applyAlignment="1">
      <alignment horizontal="right" wrapText="1"/>
    </xf>
    <xf numFmtId="0" fontId="5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165" fontId="6" fillId="0" borderId="0" xfId="1" applyNumberFormat="1" applyFont="1" applyAlignment="1">
      <alignment horizontal="right"/>
    </xf>
    <xf numFmtId="2" fontId="4" fillId="2" borderId="0" xfId="0" applyNumberFormat="1" applyFont="1" applyFill="1" applyAlignment="1">
      <alignment horizontal="right" vertical="center" wrapText="1"/>
    </xf>
    <xf numFmtId="0" fontId="8" fillId="0" borderId="0" xfId="1" applyFont="1"/>
    <xf numFmtId="0" fontId="9" fillId="0" borderId="0" xfId="1" applyFont="1"/>
    <xf numFmtId="0" fontId="9" fillId="0" borderId="0" xfId="1" applyFont="1" applyAlignment="1">
      <alignment horizontal="center"/>
    </xf>
    <xf numFmtId="165" fontId="9" fillId="2" borderId="0" xfId="1" applyNumberFormat="1" applyFont="1" applyFill="1" applyAlignment="1">
      <alignment horizontal="right"/>
    </xf>
    <xf numFmtId="164" fontId="9" fillId="0" borderId="0" xfId="1" applyNumberFormat="1" applyFont="1" applyAlignment="1">
      <alignment horizontal="right"/>
    </xf>
    <xf numFmtId="0" fontId="10" fillId="0" borderId="0" xfId="1" applyFont="1"/>
    <xf numFmtId="0" fontId="10" fillId="0" borderId="0" xfId="1" applyFont="1" applyAlignment="1">
      <alignment horizontal="center"/>
    </xf>
    <xf numFmtId="165" fontId="10" fillId="2" borderId="0" xfId="0" applyNumberFormat="1" applyFont="1" applyFill="1" applyAlignment="1">
      <alignment horizontal="right" vertical="center" wrapText="1"/>
    </xf>
    <xf numFmtId="164" fontId="10" fillId="0" borderId="0" xfId="1" applyNumberFormat="1" applyFont="1" applyAlignment="1">
      <alignment horizontal="right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165" fontId="5" fillId="2" borderId="1" xfId="1" applyNumberFormat="1" applyFont="1" applyFill="1" applyBorder="1" applyAlignment="1">
      <alignment horizontal="right"/>
    </xf>
    <xf numFmtId="165" fontId="5" fillId="0" borderId="1" xfId="1" applyNumberFormat="1" applyFont="1" applyBorder="1" applyAlignment="1">
      <alignment horizontal="right"/>
    </xf>
    <xf numFmtId="165" fontId="6" fillId="2" borderId="0" xfId="1" applyNumberFormat="1" applyFont="1" applyFill="1" applyAlignment="1">
      <alignment horizontal="right"/>
    </xf>
    <xf numFmtId="166" fontId="5" fillId="0" borderId="0" xfId="6" applyNumberFormat="1" applyFont="1" applyAlignment="1">
      <alignment horizontal="right"/>
    </xf>
    <xf numFmtId="0" fontId="4" fillId="0" borderId="1" xfId="0" quotePrefix="1" applyFont="1" applyBorder="1" applyAlignment="1">
      <alignment horizontal="right" wrapText="1"/>
    </xf>
    <xf numFmtId="165" fontId="4" fillId="0" borderId="1" xfId="1" applyNumberFormat="1" applyFont="1" applyBorder="1" applyAlignment="1">
      <alignment horizontal="right"/>
    </xf>
    <xf numFmtId="0" fontId="4" fillId="0" borderId="0" xfId="1" applyFont="1" applyAlignment="1">
      <alignment horizontal="right"/>
    </xf>
    <xf numFmtId="49" fontId="4" fillId="2" borderId="1" xfId="0" quotePrefix="1" applyNumberFormat="1" applyFont="1" applyFill="1" applyBorder="1" applyAlignment="1">
      <alignment horizontal="right" wrapText="1"/>
    </xf>
  </cellXfs>
  <cellStyles count="7">
    <cellStyle name="Normal" xfId="0" builtinId="0"/>
    <cellStyle name="Normal 2" xfId="1" xr:uid="{11156558-8A47-419B-9727-73A2187F4C0D}"/>
    <cellStyle name="Normal 2 2" xfId="3" xr:uid="{A145C4BA-5E66-4C09-8BE4-0C5182199187}"/>
    <cellStyle name="Normal 3" xfId="5" xr:uid="{AF7B60C4-CF56-4D24-B3A3-64480D227382}"/>
    <cellStyle name="Normal 4" xfId="2" xr:uid="{34598932-F86F-4835-A7BC-5C5AF0F5659C}"/>
    <cellStyle name="Percent" xfId="6" builtinId="5"/>
    <cellStyle name="Procent 2" xfId="4" xr:uid="{4E53066B-2B64-4112-9B1E-770D6CCE6C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%20Group/D&#197;/2023/Q123/Underlag%20till%20%20Del&#229;rsrapport%20i%202023Q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%20Group/D&#197;/2022/Q4%202022/Underlag%20till%20%20Del&#229;rsrapport%20i%202022Q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Kvartalsöversikt"/>
      <sheetName val="Nyckeltal försälj region"/>
      <sheetName val="Diagram s1 &amp; s3"/>
      <sheetName val="No of Instruments"/>
      <sheetName val="Gp FS"/>
      <sheetName val="Equity"/>
      <sheetName val="Gp CF"/>
      <sheetName val="Parent"/>
      <sheetName val="Ställda säkerheter"/>
      <sheetName val="Shareholders"/>
      <sheetName val="FTE"/>
      <sheetName val="Omräknings diff"/>
      <sheetName val="parent data22"/>
      <sheetName val="FS data"/>
      <sheetName val="parent data23"/>
      <sheetName val="Download data-&gt;&gt;&gt;"/>
      <sheetName val="noncash"/>
      <sheetName val="Mercur BD"/>
      <sheetName val="Mercur Bal BD"/>
      <sheetName val="Mercur instruments"/>
      <sheetName val="EKN debt"/>
      <sheetName val="Mercur"/>
      <sheetName val="Mercurdiff"/>
      <sheetName val="EKN"/>
      <sheetName val="EKN1"/>
    </sheetNames>
    <sheetDataSet>
      <sheetData sheetId="0"/>
      <sheetData sheetId="1"/>
      <sheetData sheetId="2"/>
      <sheetData sheetId="3"/>
      <sheetData sheetId="4"/>
      <sheetData sheetId="5">
        <row r="7">
          <cell r="C7">
            <v>143.14493113421602</v>
          </cell>
          <cell r="D7">
            <v>132.47343208175397</v>
          </cell>
        </row>
        <row r="8">
          <cell r="C8">
            <v>-77.059521641448143</v>
          </cell>
          <cell r="D8">
            <v>-75.646601532631863</v>
          </cell>
        </row>
        <row r="9">
          <cell r="C9">
            <v>66.08540949276788</v>
          </cell>
          <cell r="D9">
            <v>56.826830549122114</v>
          </cell>
        </row>
        <row r="10">
          <cell r="C10">
            <v>0.46166782832711456</v>
          </cell>
          <cell r="D10">
            <v>0.42896775342887089</v>
          </cell>
        </row>
        <row r="12">
          <cell r="C12">
            <v>8.8147409892960003</v>
          </cell>
          <cell r="D12">
            <v>3.1021576475999999</v>
          </cell>
        </row>
        <row r="13">
          <cell r="C13">
            <v>-27.14659289975539</v>
          </cell>
          <cell r="D13">
            <v>-26.33741578457678</v>
          </cell>
        </row>
        <row r="14">
          <cell r="C14">
            <v>-8.7037701531523801</v>
          </cell>
          <cell r="D14">
            <v>-7.1109501968829525</v>
          </cell>
        </row>
        <row r="15">
          <cell r="C15">
            <v>-13.628498054924584</v>
          </cell>
          <cell r="D15">
            <v>-11.727167459575284</v>
          </cell>
        </row>
        <row r="16">
          <cell r="C16">
            <v>-13.275131921208002</v>
          </cell>
          <cell r="D16">
            <v>-4.4245493135139995</v>
          </cell>
        </row>
        <row r="17">
          <cell r="C17">
            <v>12.146157453023527</v>
          </cell>
          <cell r="D17">
            <v>10.328905442173093</v>
          </cell>
        </row>
        <row r="18">
          <cell r="C18">
            <v>8.4852165960630541E-2</v>
          </cell>
          <cell r="D18">
            <v>7.79696372310998E-2</v>
          </cell>
        </row>
        <row r="20">
          <cell r="C20">
            <v>0.43308597125000003</v>
          </cell>
          <cell r="D20">
            <v>0.16519799875000002</v>
          </cell>
        </row>
        <row r="21">
          <cell r="C21">
            <v>-1.9583778029499999</v>
          </cell>
          <cell r="D21">
            <v>-1.337219755524</v>
          </cell>
        </row>
        <row r="22">
          <cell r="C22">
            <v>8.2033922669999936E-3</v>
          </cell>
          <cell r="D22">
            <v>-2.2750221666434802</v>
          </cell>
        </row>
        <row r="23">
          <cell r="C23">
            <v>-1.5170884394329998</v>
          </cell>
          <cell r="D23">
            <v>-3.4470439234174801</v>
          </cell>
        </row>
        <row r="24">
          <cell r="C24">
            <v>10.629069013590527</v>
          </cell>
          <cell r="D24">
            <v>6.8818615187556134</v>
          </cell>
        </row>
        <row r="26">
          <cell r="C26">
            <v>-2.7638951997080499</v>
          </cell>
          <cell r="D26">
            <v>-2.2835045112211318</v>
          </cell>
        </row>
        <row r="27">
          <cell r="C27">
            <v>7.8651738138824774</v>
          </cell>
          <cell r="D27">
            <v>4.5983570075344815</v>
          </cell>
        </row>
        <row r="31">
          <cell r="C31">
            <v>-2.5256304779999965</v>
          </cell>
          <cell r="D31">
            <v>3.314140885999997</v>
          </cell>
        </row>
        <row r="32">
          <cell r="C32">
            <v>-2.5256304779999965</v>
          </cell>
          <cell r="D32">
            <v>3.314140885999997</v>
          </cell>
        </row>
        <row r="34">
          <cell r="C34">
            <v>5.3395433358824809</v>
          </cell>
          <cell r="D34">
            <v>7.9124978935344785</v>
          </cell>
        </row>
        <row r="36">
          <cell r="C36">
            <v>0.2025378608385896</v>
          </cell>
          <cell r="D36">
            <v>0.17236495815580671</v>
          </cell>
        </row>
        <row r="37">
          <cell r="C37">
            <v>0.2025378608385896</v>
          </cell>
          <cell r="D37">
            <v>0.16898999484670077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Kvartalsöversikt"/>
      <sheetName val="Nyckeltal försälj region"/>
      <sheetName val="Diagram s1 &amp; s3"/>
      <sheetName val="No of Instruments"/>
      <sheetName val="Gp FS"/>
      <sheetName val="Equity"/>
      <sheetName val="Gp CF"/>
      <sheetName val="Parent"/>
      <sheetName val="Ställda säkerheter"/>
      <sheetName val="Shareholders"/>
      <sheetName val="FTE"/>
      <sheetName val="Omräknings diff"/>
      <sheetName val="parent data21"/>
      <sheetName val="FS data"/>
      <sheetName val="parent data22"/>
      <sheetName val="Download data-&gt;&gt;&gt;"/>
      <sheetName val="noncash"/>
      <sheetName val="Mercur BD"/>
      <sheetName val="Mercur Bal BD"/>
      <sheetName val="Mercur instruments"/>
      <sheetName val="EKN debt"/>
      <sheetName val="Mercur"/>
      <sheetName val="Mercurdiff"/>
      <sheetName val="EKN"/>
      <sheetName val="EKN1"/>
    </sheetNames>
    <sheetDataSet>
      <sheetData sheetId="0"/>
      <sheetData sheetId="1"/>
      <sheetData sheetId="2"/>
      <sheetData sheetId="3"/>
      <sheetData sheetId="4"/>
      <sheetData sheetId="5">
        <row r="7">
          <cell r="E7">
            <v>548.08702127652805</v>
          </cell>
        </row>
        <row r="8">
          <cell r="E8">
            <v>-320.18217158262735</v>
          </cell>
        </row>
        <row r="9">
          <cell r="E9">
            <v>227.90484969390067</v>
          </cell>
        </row>
        <row r="10">
          <cell r="E10">
            <v>0.41581873105313899</v>
          </cell>
        </row>
        <row r="12">
          <cell r="E12">
            <v>24.145500289160001</v>
          </cell>
        </row>
        <row r="13">
          <cell r="E13">
            <v>-110.72304688717449</v>
          </cell>
        </row>
        <row r="14">
          <cell r="E14">
            <v>-32.872473414264491</v>
          </cell>
        </row>
        <row r="15">
          <cell r="E15">
            <v>-51.568985912861088</v>
          </cell>
        </row>
        <row r="16">
          <cell r="E16">
            <v>-27.915905837999002</v>
          </cell>
        </row>
        <row r="17">
          <cell r="E17">
            <v>28.969937930761617</v>
          </cell>
        </row>
        <row r="18">
          <cell r="E18">
            <v>5.2856456741648197E-2</v>
          </cell>
        </row>
        <row r="20">
          <cell r="E20">
            <v>1.7256926699999999</v>
          </cell>
        </row>
        <row r="21">
          <cell r="E21">
            <v>-9.851492412069998</v>
          </cell>
        </row>
        <row r="22">
          <cell r="E22">
            <v>4.8072552559980429E-3</v>
          </cell>
        </row>
        <row r="23">
          <cell r="E23">
            <v>-8.120992486814</v>
          </cell>
        </row>
        <row r="24">
          <cell r="E24">
            <v>20.848945443947617</v>
          </cell>
        </row>
        <row r="26">
          <cell r="E26">
            <v>-8.1205134173678335</v>
          </cell>
        </row>
        <row r="27">
          <cell r="E27">
            <v>12.728432026579783</v>
          </cell>
        </row>
        <row r="31">
          <cell r="E31">
            <v>25.489310729475992</v>
          </cell>
        </row>
        <row r="32">
          <cell r="E32">
            <v>25.489310729475992</v>
          </cell>
        </row>
        <row r="34">
          <cell r="E34">
            <v>38.217742756055777</v>
          </cell>
        </row>
        <row r="36">
          <cell r="E36">
            <v>0.45549257661244291</v>
          </cell>
        </row>
        <row r="37">
          <cell r="E37">
            <v>0.44697046932245715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3763E-5994-4D8E-A138-5AC8888038E0}">
  <dimension ref="B2:F35"/>
  <sheetViews>
    <sheetView workbookViewId="0">
      <selection activeCell="G8" sqref="G8"/>
    </sheetView>
  </sheetViews>
  <sheetFormatPr defaultColWidth="12.5" defaultRowHeight="14"/>
  <cols>
    <col min="1" max="1" width="7.33203125" style="2" customWidth="1"/>
    <col min="2" max="2" width="45.83203125" style="2" customWidth="1"/>
    <col min="3" max="3" width="6.5" style="44" customWidth="1"/>
    <col min="4" max="6" width="12.5" style="5"/>
    <col min="7" max="16384" width="12.5" style="2"/>
  </cols>
  <sheetData>
    <row r="2" spans="2:6" ht="28">
      <c r="B2" s="6" t="s">
        <v>0</v>
      </c>
      <c r="C2" s="45" t="s">
        <v>1</v>
      </c>
      <c r="D2" s="43" t="s">
        <v>60</v>
      </c>
      <c r="E2" s="67" t="s">
        <v>61</v>
      </c>
      <c r="F2" s="67" t="s">
        <v>54</v>
      </c>
    </row>
    <row r="3" spans="2:6">
      <c r="B3" s="1" t="s">
        <v>2</v>
      </c>
      <c r="C3" s="46"/>
      <c r="D3" s="14">
        <f>'[1]Gp FS'!C7</f>
        <v>143.14493113421602</v>
      </c>
      <c r="E3" s="10">
        <f>'[1]Gp FS'!D7</f>
        <v>132.47343208175397</v>
      </c>
      <c r="F3" s="10">
        <f>'[2]Gp FS'!E7</f>
        <v>548.08702127652805</v>
      </c>
    </row>
    <row r="4" spans="2:6">
      <c r="B4" s="6" t="s">
        <v>3</v>
      </c>
      <c r="C4" s="45"/>
      <c r="D4" s="15">
        <f>'[1]Gp FS'!C8</f>
        <v>-77.059521641448143</v>
      </c>
      <c r="E4" s="11">
        <f>'[1]Gp FS'!D8</f>
        <v>-75.646601532631863</v>
      </c>
      <c r="F4" s="11">
        <f>'[2]Gp FS'!E8</f>
        <v>-320.18217158262735</v>
      </c>
    </row>
    <row r="5" spans="2:6">
      <c r="B5" s="7" t="s">
        <v>4</v>
      </c>
      <c r="C5" s="47"/>
      <c r="D5" s="16">
        <f>'[1]Gp FS'!C9</f>
        <v>66.08540949276788</v>
      </c>
      <c r="E5" s="12">
        <f>'[1]Gp FS'!D9</f>
        <v>56.826830549122114</v>
      </c>
      <c r="F5" s="12">
        <f>'[2]Gp FS'!E9</f>
        <v>227.90484969390067</v>
      </c>
    </row>
    <row r="6" spans="2:6" ht="14.5">
      <c r="B6" s="8" t="s">
        <v>22</v>
      </c>
      <c r="C6" s="48"/>
      <c r="D6" s="20">
        <f>'[1]Gp FS'!C10</f>
        <v>0.46166782832711456</v>
      </c>
      <c r="E6" s="21">
        <f>'[1]Gp FS'!D10</f>
        <v>0.42896775342887089</v>
      </c>
      <c r="F6" s="21">
        <f>'[2]Gp FS'!E10</f>
        <v>0.41581873105313899</v>
      </c>
    </row>
    <row r="7" spans="2:6">
      <c r="B7" s="1"/>
      <c r="C7" s="46"/>
      <c r="D7" s="14"/>
      <c r="E7" s="3"/>
      <c r="F7" s="3"/>
    </row>
    <row r="8" spans="2:6">
      <c r="B8" s="1" t="s">
        <v>23</v>
      </c>
      <c r="C8" s="46"/>
      <c r="D8" s="14">
        <f>'[1]Gp FS'!C12</f>
        <v>8.8147409892960003</v>
      </c>
      <c r="E8" s="10">
        <f>'[1]Gp FS'!D12</f>
        <v>3.1021576475999999</v>
      </c>
      <c r="F8" s="10">
        <f>'[2]Gp FS'!E12</f>
        <v>24.145500289160001</v>
      </c>
    </row>
    <row r="9" spans="2:6">
      <c r="B9" s="1" t="s">
        <v>5</v>
      </c>
      <c r="C9" s="46"/>
      <c r="D9" s="14">
        <f>'[1]Gp FS'!C13</f>
        <v>-27.14659289975539</v>
      </c>
      <c r="E9" s="10">
        <f>'[1]Gp FS'!D13</f>
        <v>-26.33741578457678</v>
      </c>
      <c r="F9" s="10">
        <f>'[2]Gp FS'!E13</f>
        <v>-110.72304688717449</v>
      </c>
    </row>
    <row r="10" spans="2:6">
      <c r="B10" s="1" t="s">
        <v>6</v>
      </c>
      <c r="C10" s="46"/>
      <c r="D10" s="14">
        <f>'[1]Gp FS'!C14</f>
        <v>-8.7037701531523801</v>
      </c>
      <c r="E10" s="10">
        <f>'[1]Gp FS'!D14</f>
        <v>-7.1109501968829525</v>
      </c>
      <c r="F10" s="10">
        <f>'[2]Gp FS'!E14</f>
        <v>-32.872473414264491</v>
      </c>
    </row>
    <row r="11" spans="2:6">
      <c r="B11" s="1" t="s">
        <v>52</v>
      </c>
      <c r="C11" s="46"/>
      <c r="D11" s="14">
        <f>'[1]Gp FS'!C15</f>
        <v>-13.628498054924584</v>
      </c>
      <c r="E11" s="10">
        <f>'[1]Gp FS'!D15</f>
        <v>-11.727167459575284</v>
      </c>
      <c r="F11" s="10">
        <f>'[2]Gp FS'!E15</f>
        <v>-51.568985912861088</v>
      </c>
    </row>
    <row r="12" spans="2:6">
      <c r="B12" s="6" t="s">
        <v>7</v>
      </c>
      <c r="C12" s="45"/>
      <c r="D12" s="15">
        <f>'[1]Gp FS'!C16</f>
        <v>-13.275131921208002</v>
      </c>
      <c r="E12" s="11">
        <f>'[1]Gp FS'!D16</f>
        <v>-4.4245493135139995</v>
      </c>
      <c r="F12" s="11">
        <f>'[2]Gp FS'!E16</f>
        <v>-27.915905837999002</v>
      </c>
    </row>
    <row r="13" spans="2:6">
      <c r="B13" s="57" t="s">
        <v>8</v>
      </c>
      <c r="C13" s="58"/>
      <c r="D13" s="59">
        <f>'[1]Gp FS'!C17</f>
        <v>12.146157453023527</v>
      </c>
      <c r="E13" s="12">
        <f>'[1]Gp FS'!D17</f>
        <v>10.328905442173093</v>
      </c>
      <c r="F13" s="12">
        <f>'[2]Gp FS'!E17</f>
        <v>28.969937930761617</v>
      </c>
    </row>
    <row r="14" spans="2:6" ht="14.5">
      <c r="B14" s="8" t="s">
        <v>24</v>
      </c>
      <c r="C14" s="48"/>
      <c r="D14" s="20">
        <f>'[1]Gp FS'!C18</f>
        <v>8.4852165960630541E-2</v>
      </c>
      <c r="E14" s="21">
        <f>'[1]Gp FS'!D18</f>
        <v>7.79696372310998E-2</v>
      </c>
      <c r="F14" s="21">
        <f>'[2]Gp FS'!E18</f>
        <v>5.2856456741648197E-2</v>
      </c>
    </row>
    <row r="15" spans="2:6">
      <c r="B15" s="1"/>
      <c r="C15" s="46"/>
      <c r="D15" s="14"/>
      <c r="E15" s="3"/>
      <c r="F15" s="3"/>
    </row>
    <row r="16" spans="2:6">
      <c r="B16" s="1" t="s">
        <v>9</v>
      </c>
      <c r="C16" s="46"/>
      <c r="D16" s="14">
        <f>'[1]Gp FS'!C20+'[1]Gp FS'!C22</f>
        <v>0.44128936351700004</v>
      </c>
      <c r="E16" s="3">
        <f>'[1]Gp FS'!D20</f>
        <v>0.16519799875000002</v>
      </c>
      <c r="F16" s="3">
        <f>'[2]Gp FS'!E20</f>
        <v>1.7256926699999999</v>
      </c>
    </row>
    <row r="17" spans="2:6">
      <c r="B17" s="1" t="s">
        <v>10</v>
      </c>
      <c r="C17" s="46"/>
      <c r="D17" s="14">
        <f>'[1]Gp FS'!C21</f>
        <v>-1.9583778029499999</v>
      </c>
      <c r="E17" s="3">
        <f>'[1]Gp FS'!D21+'[1]Gp FS'!D22</f>
        <v>-3.6122419221674802</v>
      </c>
      <c r="F17" s="3">
        <f>'[2]Gp FS'!E21+'[2]Gp FS'!$E$22</f>
        <v>-9.8466851568140008</v>
      </c>
    </row>
    <row r="18" spans="2:6">
      <c r="B18" s="9" t="s">
        <v>11</v>
      </c>
      <c r="C18" s="49"/>
      <c r="D18" s="18">
        <f>'[1]Gp FS'!C23</f>
        <v>-1.5170884394329998</v>
      </c>
      <c r="E18" s="22">
        <f>'[1]Gp FS'!D23</f>
        <v>-3.4470439234174801</v>
      </c>
      <c r="F18" s="22">
        <f>'[2]Gp FS'!E23</f>
        <v>-8.120992486814</v>
      </c>
    </row>
    <row r="19" spans="2:6">
      <c r="B19" s="7" t="s">
        <v>12</v>
      </c>
      <c r="C19" s="47"/>
      <c r="D19" s="16">
        <f>'[1]Gp FS'!C24</f>
        <v>10.629069013590527</v>
      </c>
      <c r="E19" s="12">
        <f>'[1]Gp FS'!D24</f>
        <v>6.8818615187556134</v>
      </c>
      <c r="F19" s="12">
        <f>'[2]Gp FS'!$E$24</f>
        <v>20.848945443947617</v>
      </c>
    </row>
    <row r="20" spans="2:6">
      <c r="B20" s="1"/>
      <c r="C20" s="46"/>
      <c r="D20" s="19"/>
      <c r="E20" s="4"/>
      <c r="F20" s="4"/>
    </row>
    <row r="21" spans="2:6">
      <c r="B21" s="61" t="s">
        <v>25</v>
      </c>
      <c r="C21" s="62"/>
      <c r="D21" s="63">
        <f>'[1]Gp FS'!C26</f>
        <v>-2.7638951997080499</v>
      </c>
      <c r="E21" s="68">
        <f>'[1]Gp FS'!D26</f>
        <v>-2.2835045112211318</v>
      </c>
      <c r="F21" s="68">
        <f>'[2]Gp FS'!$E$26</f>
        <v>-8.1205134173678335</v>
      </c>
    </row>
    <row r="22" spans="2:6">
      <c r="B22" s="53" t="s">
        <v>26</v>
      </c>
      <c r="C22" s="54"/>
      <c r="D22" s="55">
        <f>'[1]Gp FS'!C27</f>
        <v>7.8651738138824774</v>
      </c>
      <c r="E22" s="12">
        <f>'[1]Gp FS'!D27</f>
        <v>4.5983570075344815</v>
      </c>
      <c r="F22" s="12">
        <f>'[2]Gp FS'!$E$27</f>
        <v>12.728432026579783</v>
      </c>
    </row>
    <row r="23" spans="2:6">
      <c r="D23" s="19"/>
      <c r="E23" s="69"/>
      <c r="F23" s="69"/>
    </row>
    <row r="24" spans="2:6">
      <c r="B24" s="52" t="s">
        <v>34</v>
      </c>
      <c r="D24" s="19"/>
      <c r="E24" s="69"/>
      <c r="F24" s="69"/>
    </row>
    <row r="25" spans="2:6">
      <c r="B25" s="7" t="s">
        <v>30</v>
      </c>
      <c r="C25" s="46"/>
      <c r="D25" s="14"/>
      <c r="E25" s="69"/>
      <c r="F25" s="69"/>
    </row>
    <row r="26" spans="2:6">
      <c r="B26" s="6" t="s">
        <v>31</v>
      </c>
      <c r="C26" s="45"/>
      <c r="D26" s="15">
        <f>'[1]Gp FS'!C31</f>
        <v>-2.5256304779999965</v>
      </c>
      <c r="E26" s="11">
        <f>'[1]Gp FS'!D31</f>
        <v>3.314140885999997</v>
      </c>
      <c r="F26" s="11">
        <f>'[2]Gp FS'!$E$31</f>
        <v>25.489310729475992</v>
      </c>
    </row>
    <row r="27" spans="2:6">
      <c r="B27" s="7" t="s">
        <v>32</v>
      </c>
      <c r="C27" s="47"/>
      <c r="D27" s="16">
        <f>'[1]Gp FS'!C32</f>
        <v>-2.5256304779999965</v>
      </c>
      <c r="E27" s="12">
        <f>'[1]Gp FS'!D32</f>
        <v>3.314140885999997</v>
      </c>
      <c r="F27" s="12">
        <f>'[2]Gp FS'!$E$32</f>
        <v>25.489310729475992</v>
      </c>
    </row>
    <row r="28" spans="2:6">
      <c r="B28" s="1"/>
      <c r="C28" s="46"/>
      <c r="D28" s="17"/>
      <c r="E28" s="13"/>
      <c r="F28" s="13"/>
    </row>
    <row r="29" spans="2:6">
      <c r="B29" s="7" t="s">
        <v>33</v>
      </c>
      <c r="C29" s="47"/>
      <c r="D29" s="65">
        <f>'[1]Gp FS'!C34</f>
        <v>5.3395433358824809</v>
      </c>
      <c r="E29" s="50">
        <f>'[1]Gp FS'!D34</f>
        <v>7.9124978935344785</v>
      </c>
      <c r="F29" s="50">
        <f>'[2]Gp FS'!$E$34</f>
        <v>38.217742756055777</v>
      </c>
    </row>
    <row r="30" spans="2:6">
      <c r="B30" s="1"/>
      <c r="C30" s="46"/>
      <c r="D30" s="65"/>
      <c r="E30" s="50"/>
      <c r="F30" s="50"/>
    </row>
    <row r="31" spans="2:6">
      <c r="B31" s="1" t="s">
        <v>56</v>
      </c>
      <c r="C31" s="46"/>
      <c r="D31" s="51">
        <f>'[1]Gp FS'!C36</f>
        <v>0.2025378608385896</v>
      </c>
      <c r="E31" s="4">
        <f>'[1]Gp FS'!D36</f>
        <v>0.17236495815580671</v>
      </c>
      <c r="F31" s="4">
        <f>'[2]Gp FS'!$E$36</f>
        <v>0.45549257661244291</v>
      </c>
    </row>
    <row r="32" spans="2:6">
      <c r="B32" s="1" t="s">
        <v>57</v>
      </c>
      <c r="C32" s="46"/>
      <c r="D32" s="51">
        <f>'[1]Gp FS'!C37</f>
        <v>0.2025378608385896</v>
      </c>
      <c r="E32" s="4">
        <f>'[1]Gp FS'!D37</f>
        <v>0.16898999484670077</v>
      </c>
      <c r="F32" s="4">
        <f>'[2]Gp FS'!$E$37</f>
        <v>0.44697046932245715</v>
      </c>
    </row>
    <row r="35" spans="4:5">
      <c r="D35" s="66"/>
      <c r="E35" s="66"/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6FDF8-3614-40BE-89C1-E3AFBE4E306C}">
  <dimension ref="B2:F32"/>
  <sheetViews>
    <sheetView workbookViewId="0">
      <selection activeCell="G1" sqref="G1:I1048576"/>
    </sheetView>
  </sheetViews>
  <sheetFormatPr defaultColWidth="12.5" defaultRowHeight="14"/>
  <cols>
    <col min="1" max="1" width="7.33203125" style="2" customWidth="1"/>
    <col min="2" max="2" width="45.83203125" style="2" customWidth="1"/>
    <col min="3" max="3" width="6.5" style="44" customWidth="1"/>
    <col min="4" max="6" width="12.5" style="5"/>
    <col min="7" max="16384" width="12.5" style="2"/>
  </cols>
  <sheetData>
    <row r="2" spans="2:6" ht="28">
      <c r="B2" s="6" t="s">
        <v>50</v>
      </c>
      <c r="C2" s="45" t="s">
        <v>51</v>
      </c>
      <c r="D2" s="70" t="s">
        <v>62</v>
      </c>
      <c r="E2" s="67" t="s">
        <v>63</v>
      </c>
      <c r="F2" s="70" t="s">
        <v>55</v>
      </c>
    </row>
    <row r="3" spans="2:6">
      <c r="B3" s="1" t="s">
        <v>13</v>
      </c>
      <c r="C3" s="46"/>
      <c r="D3" s="14"/>
      <c r="E3" s="10"/>
      <c r="F3" s="14"/>
    </row>
    <row r="4" spans="2:6">
      <c r="B4" s="6" t="s">
        <v>36</v>
      </c>
      <c r="C4" s="45"/>
      <c r="D4" s="15"/>
      <c r="E4" s="11"/>
      <c r="F4" s="15"/>
    </row>
    <row r="5" spans="2:6">
      <c r="B5" s="7" t="s">
        <v>14</v>
      </c>
      <c r="C5" s="47"/>
      <c r="D5" s="16"/>
      <c r="E5" s="12"/>
      <c r="F5" s="16"/>
    </row>
    <row r="6" spans="2:6" ht="14.5">
      <c r="B6" s="8" t="s">
        <v>37</v>
      </c>
      <c r="C6" s="48"/>
      <c r="D6" s="20"/>
      <c r="E6" s="21"/>
      <c r="F6" s="20"/>
    </row>
    <row r="7" spans="2:6">
      <c r="B7" s="1"/>
      <c r="C7" s="46"/>
      <c r="D7" s="14"/>
      <c r="E7" s="3"/>
      <c r="F7" s="14"/>
    </row>
    <row r="8" spans="2:6">
      <c r="B8" s="1" t="s">
        <v>16</v>
      </c>
      <c r="C8" s="46"/>
      <c r="D8" s="14"/>
      <c r="E8" s="10"/>
      <c r="F8" s="14"/>
    </row>
    <row r="9" spans="2:6">
      <c r="B9" s="1" t="s">
        <v>38</v>
      </c>
      <c r="C9" s="46"/>
      <c r="D9" s="14"/>
      <c r="E9" s="10"/>
      <c r="F9" s="14"/>
    </row>
    <row r="10" spans="2:6">
      <c r="B10" s="1" t="s">
        <v>15</v>
      </c>
      <c r="C10" s="46"/>
      <c r="D10" s="14"/>
      <c r="E10" s="10"/>
      <c r="F10" s="14"/>
    </row>
    <row r="11" spans="2:6">
      <c r="B11" s="1" t="s">
        <v>39</v>
      </c>
      <c r="C11" s="46"/>
      <c r="D11" s="14"/>
      <c r="E11" s="10"/>
      <c r="F11" s="14"/>
    </row>
    <row r="12" spans="2:6">
      <c r="B12" s="6" t="s">
        <v>17</v>
      </c>
      <c r="C12" s="45"/>
      <c r="D12" s="15"/>
      <c r="E12" s="11"/>
      <c r="F12" s="15"/>
    </row>
    <row r="13" spans="2:6">
      <c r="B13" s="57" t="s">
        <v>18</v>
      </c>
      <c r="C13" s="58"/>
      <c r="D13" s="59"/>
      <c r="E13" s="60"/>
      <c r="F13" s="59"/>
    </row>
    <row r="14" spans="2:6" ht="14.5">
      <c r="B14" s="8" t="s">
        <v>40</v>
      </c>
      <c r="C14" s="48"/>
      <c r="D14" s="20"/>
      <c r="E14" s="21"/>
      <c r="F14" s="20"/>
    </row>
    <row r="15" spans="2:6">
      <c r="B15" s="1"/>
      <c r="C15" s="46"/>
      <c r="D15" s="14"/>
      <c r="E15" s="3"/>
      <c r="F15" s="14"/>
    </row>
    <row r="16" spans="2:6">
      <c r="B16" s="1" t="s">
        <v>41</v>
      </c>
      <c r="C16" s="46"/>
      <c r="D16" s="14"/>
      <c r="E16" s="3"/>
      <c r="F16" s="14"/>
    </row>
    <row r="17" spans="2:6">
      <c r="B17" s="1" t="s">
        <v>19</v>
      </c>
      <c r="C17" s="46"/>
      <c r="D17" s="14"/>
      <c r="E17" s="3"/>
      <c r="F17" s="14"/>
    </row>
    <row r="18" spans="2:6">
      <c r="B18" s="9" t="s">
        <v>20</v>
      </c>
      <c r="C18" s="49"/>
      <c r="D18" s="18"/>
      <c r="E18" s="22"/>
      <c r="F18" s="18"/>
    </row>
    <row r="19" spans="2:6">
      <c r="B19" s="7" t="s">
        <v>42</v>
      </c>
      <c r="C19" s="47"/>
      <c r="D19" s="16"/>
      <c r="E19" s="12"/>
      <c r="F19" s="16"/>
    </row>
    <row r="20" spans="2:6">
      <c r="B20" s="1"/>
      <c r="C20" s="46"/>
      <c r="D20" s="19"/>
      <c r="E20" s="4"/>
      <c r="F20" s="19"/>
    </row>
    <row r="21" spans="2:6">
      <c r="B21" s="61" t="s">
        <v>43</v>
      </c>
      <c r="C21" s="62"/>
      <c r="D21" s="63"/>
      <c r="E21" s="64"/>
      <c r="F21" s="63"/>
    </row>
    <row r="22" spans="2:6">
      <c r="B22" s="53" t="s">
        <v>44</v>
      </c>
      <c r="C22" s="54"/>
      <c r="D22" s="55"/>
      <c r="E22" s="56"/>
      <c r="F22" s="55"/>
    </row>
    <row r="23" spans="2:6">
      <c r="D23" s="19"/>
      <c r="F23" s="19"/>
    </row>
    <row r="24" spans="2:6">
      <c r="B24" s="52" t="s">
        <v>45</v>
      </c>
      <c r="D24" s="19"/>
      <c r="F24" s="19"/>
    </row>
    <row r="25" spans="2:6">
      <c r="B25" s="7" t="s">
        <v>46</v>
      </c>
      <c r="C25" s="46"/>
      <c r="D25" s="14"/>
      <c r="F25" s="14"/>
    </row>
    <row r="26" spans="2:6" ht="18">
      <c r="B26" s="6" t="s">
        <v>47</v>
      </c>
      <c r="C26" s="45"/>
      <c r="D26" s="15"/>
      <c r="E26" s="11"/>
      <c r="F26" s="15"/>
    </row>
    <row r="27" spans="2:6">
      <c r="B27" s="7" t="s">
        <v>48</v>
      </c>
      <c r="C27" s="47"/>
      <c r="D27" s="16"/>
      <c r="E27" s="12"/>
      <c r="F27" s="16"/>
    </row>
    <row r="28" spans="2:6" ht="18">
      <c r="B28" s="1"/>
      <c r="C28" s="46"/>
      <c r="D28" s="17"/>
      <c r="E28" s="13"/>
      <c r="F28" s="17"/>
    </row>
    <row r="29" spans="2:6">
      <c r="B29" s="7" t="s">
        <v>49</v>
      </c>
      <c r="C29" s="47"/>
      <c r="D29" s="65"/>
      <c r="E29" s="50"/>
      <c r="F29" s="65"/>
    </row>
    <row r="30" spans="2:6" ht="18">
      <c r="B30" s="1"/>
      <c r="C30" s="46"/>
      <c r="D30" s="65"/>
      <c r="E30" s="50"/>
      <c r="F30" s="65"/>
    </row>
    <row r="31" spans="2:6" ht="18">
      <c r="B31" s="1" t="s">
        <v>58</v>
      </c>
      <c r="C31" s="46"/>
      <c r="D31" s="51"/>
      <c r="E31" s="4"/>
      <c r="F31" s="51"/>
    </row>
    <row r="32" spans="2:6" ht="18">
      <c r="B32" s="1" t="s">
        <v>59</v>
      </c>
      <c r="C32" s="46"/>
      <c r="D32" s="51"/>
      <c r="E32" s="4"/>
      <c r="F32" s="5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722DA-6DCC-4C6A-A336-9C8497252FA7}">
  <dimension ref="A1:F32"/>
  <sheetViews>
    <sheetView tabSelected="1" workbookViewId="0">
      <selection activeCell="G1" sqref="G1:G1048576"/>
    </sheetView>
  </sheetViews>
  <sheetFormatPr defaultColWidth="12.5" defaultRowHeight="14"/>
  <cols>
    <col min="1" max="1" width="7.33203125" style="2" customWidth="1"/>
    <col min="2" max="2" width="45.83203125" style="2" customWidth="1"/>
    <col min="3" max="3" width="6.5" style="5" customWidth="1"/>
    <col min="4" max="5" width="12.5" style="5"/>
    <col min="6" max="16384" width="12.5" style="2"/>
  </cols>
  <sheetData>
    <row r="1" spans="1:6">
      <c r="B1" s="2" t="s">
        <v>53</v>
      </c>
      <c r="C1" s="5" t="s">
        <v>29</v>
      </c>
      <c r="D1" s="5" t="s">
        <v>28</v>
      </c>
      <c r="E1" s="5" t="s">
        <v>28</v>
      </c>
      <c r="F1" s="5" t="s">
        <v>28</v>
      </c>
    </row>
    <row r="2" spans="1:6" ht="18">
      <c r="A2" s="2" t="s">
        <v>21</v>
      </c>
      <c r="B2" s="23"/>
      <c r="C2" s="24"/>
      <c r="D2" s="25"/>
      <c r="E2" s="25"/>
      <c r="F2" s="25"/>
    </row>
    <row r="3" spans="1:6" ht="18">
      <c r="B3" s="23"/>
      <c r="C3" s="24"/>
      <c r="D3" s="27"/>
      <c r="E3" s="28"/>
      <c r="F3" s="28"/>
    </row>
    <row r="4" spans="1:6" ht="18">
      <c r="B4" s="23"/>
      <c r="C4" s="24"/>
      <c r="D4" s="27"/>
      <c r="E4" s="28"/>
      <c r="F4" s="28"/>
    </row>
    <row r="5" spans="1:6">
      <c r="B5" s="29"/>
      <c r="C5" s="30"/>
      <c r="D5" s="31"/>
      <c r="E5" s="32"/>
      <c r="F5" s="32"/>
    </row>
    <row r="6" spans="1:6" ht="18">
      <c r="B6" s="23"/>
      <c r="C6" s="24"/>
      <c r="D6" s="33" t="s">
        <v>27</v>
      </c>
      <c r="E6" s="34" t="s">
        <v>27</v>
      </c>
      <c r="F6" s="34" t="s">
        <v>27</v>
      </c>
    </row>
    <row r="7" spans="1:6" ht="18">
      <c r="B7" s="23"/>
      <c r="C7" s="24"/>
      <c r="D7" s="27"/>
      <c r="E7" s="35"/>
      <c r="F7" s="35"/>
    </row>
    <row r="8" spans="1:6" ht="18">
      <c r="B8" s="23"/>
      <c r="C8" s="24"/>
      <c r="D8" s="27"/>
      <c r="E8" s="28"/>
      <c r="F8" s="28"/>
    </row>
    <row r="9" spans="1:6" ht="18">
      <c r="B9" s="23"/>
      <c r="C9" s="24"/>
      <c r="D9" s="27"/>
      <c r="E9" s="28"/>
      <c r="F9" s="28"/>
    </row>
    <row r="10" spans="1:6" ht="18">
      <c r="B10" s="23"/>
      <c r="C10" s="24"/>
      <c r="D10" s="27"/>
      <c r="E10" s="28"/>
      <c r="F10" s="28"/>
    </row>
    <row r="11" spans="1:6" ht="18">
      <c r="B11" s="23"/>
      <c r="C11" s="24"/>
      <c r="D11" s="27"/>
      <c r="E11" s="28"/>
      <c r="F11" s="28"/>
    </row>
    <row r="12" spans="1:6" ht="18">
      <c r="B12" s="23"/>
      <c r="C12" s="24"/>
      <c r="D12" s="27"/>
      <c r="E12" s="28"/>
      <c r="F12" s="28"/>
    </row>
    <row r="13" spans="1:6" ht="18">
      <c r="B13" s="23"/>
      <c r="C13" s="24"/>
      <c r="D13" s="27"/>
      <c r="E13" s="28"/>
      <c r="F13" s="28"/>
    </row>
    <row r="14" spans="1:6" ht="18">
      <c r="B14" s="36"/>
      <c r="C14" s="37"/>
      <c r="D14" s="33" t="s">
        <v>27</v>
      </c>
      <c r="E14" s="34" t="s">
        <v>27</v>
      </c>
      <c r="F14" s="34" t="s">
        <v>27</v>
      </c>
    </row>
    <row r="15" spans="1:6" ht="18">
      <c r="B15" s="23"/>
      <c r="C15" s="24"/>
      <c r="D15" s="27"/>
      <c r="E15" s="35"/>
      <c r="F15" s="35"/>
    </row>
    <row r="16" spans="1:6" ht="18">
      <c r="B16" s="23"/>
      <c r="C16" s="24"/>
      <c r="D16" s="27"/>
      <c r="E16" s="35"/>
      <c r="F16" s="35"/>
    </row>
    <row r="17" spans="2:6" ht="18">
      <c r="B17" s="23"/>
      <c r="C17" s="24"/>
      <c r="D17" s="27"/>
      <c r="E17" s="35"/>
      <c r="F17" s="35"/>
    </row>
    <row r="18" spans="2:6" ht="18">
      <c r="B18" s="23"/>
      <c r="C18" s="24"/>
      <c r="D18" s="27"/>
      <c r="E18" s="35"/>
      <c r="F18" s="35"/>
    </row>
    <row r="19" spans="2:6" ht="18">
      <c r="B19" s="23"/>
      <c r="C19" s="24"/>
      <c r="D19" s="27"/>
      <c r="E19" s="35"/>
      <c r="F19" s="35"/>
    </row>
    <row r="20" spans="2:6">
      <c r="B20" s="29"/>
      <c r="C20" s="30"/>
      <c r="D20" s="31"/>
      <c r="E20" s="32"/>
      <c r="F20" s="32"/>
    </row>
    <row r="21" spans="2:6">
      <c r="B21" s="29"/>
      <c r="C21" s="30"/>
      <c r="D21" s="31"/>
      <c r="E21" s="32"/>
      <c r="F21" s="32"/>
    </row>
    <row r="22" spans="2:6" ht="18">
      <c r="B22" s="23"/>
      <c r="C22" s="24"/>
      <c r="D22" s="38"/>
      <c r="E22" s="39"/>
      <c r="F22" s="39"/>
    </row>
    <row r="23" spans="2:6">
      <c r="B23" s="26"/>
      <c r="C23" s="40"/>
      <c r="D23" s="41"/>
      <c r="E23" s="41"/>
      <c r="F23" s="41"/>
    </row>
    <row r="24" spans="2:6">
      <c r="B24" s="26"/>
      <c r="C24" s="40"/>
      <c r="D24" s="41"/>
      <c r="E24" s="42"/>
      <c r="F24" s="42"/>
    </row>
    <row r="25" spans="2:6">
      <c r="B25" s="26"/>
      <c r="C25" s="40"/>
      <c r="D25" s="40"/>
      <c r="E25" s="40"/>
      <c r="F25" s="40"/>
    </row>
    <row r="26" spans="2:6">
      <c r="B26" s="26"/>
      <c r="C26" s="40"/>
      <c r="D26" s="40"/>
      <c r="E26" s="40"/>
      <c r="F26" s="40"/>
    </row>
    <row r="27" spans="2:6">
      <c r="B27" s="26"/>
      <c r="C27" s="40"/>
      <c r="D27" s="40"/>
      <c r="E27" s="40"/>
      <c r="F27" s="40"/>
    </row>
    <row r="28" spans="2:6">
      <c r="F28" s="5"/>
    </row>
    <row r="29" spans="2:6">
      <c r="F29" s="5"/>
    </row>
    <row r="30" spans="2:6">
      <c r="F30" s="5"/>
    </row>
    <row r="31" spans="2:6">
      <c r="D31" s="5" t="s">
        <v>35</v>
      </c>
      <c r="E31" s="5" t="s">
        <v>35</v>
      </c>
      <c r="F31" s="5" t="s">
        <v>35</v>
      </c>
    </row>
    <row r="32" spans="2:6">
      <c r="D32" s="5" t="s">
        <v>35</v>
      </c>
      <c r="E32" s="5" t="s">
        <v>35</v>
      </c>
      <c r="F32" s="5" t="s">
        <v>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26149B-E0FF-4DE5-932D-4B9575AF2CA7}">
  <ds:schemaRefs>
    <ds:schemaRef ds:uri="http://schemas.microsoft.com/office/2006/documentManagement/types"/>
    <ds:schemaRef ds:uri="http://purl.org/dc/dcmitype/"/>
    <ds:schemaRef ds:uri="http://www.w3.org/XML/1998/namespace"/>
    <ds:schemaRef ds:uri="5b5ca3cb-2584-429a-92e4-77404c480ffa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562697a0-9c60-4532-a119-e203e37f954f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A3BE860-C013-44C6-930C-95F8CC3291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7060F5-492F-467E-88E5-FE91311CB2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Dernulf</dc:creator>
  <cp:lastModifiedBy>Nils Romberg</cp:lastModifiedBy>
  <dcterms:created xsi:type="dcterms:W3CDTF">2020-11-09T10:37:37Z</dcterms:created>
  <dcterms:modified xsi:type="dcterms:W3CDTF">2023-04-28T11:44:21Z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